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885" windowWidth="17400" windowHeight="10995"/>
  </bookViews>
  <sheets>
    <sheet name="1 курс" sheetId="1" r:id="rId1"/>
    <sheet name="2 курс" sheetId="2" r:id="rId2"/>
    <sheet name="3 курс" sheetId="3" r:id="rId3"/>
  </sheets>
  <calcPr calcId="125725"/>
</workbook>
</file>

<file path=xl/calcChain.xml><?xml version="1.0" encoding="utf-8"?>
<calcChain xmlns="http://schemas.openxmlformats.org/spreadsheetml/2006/main">
  <c r="F90" i="1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E76"/>
  <c r="BE80"/>
  <c r="BE92"/>
  <c r="F93"/>
  <c r="G93"/>
  <c r="G91" s="1"/>
  <c r="G89" s="1"/>
  <c r="G87" s="1"/>
  <c r="H93"/>
  <c r="I93"/>
  <c r="I91" s="1"/>
  <c r="I89" s="1"/>
  <c r="I87" s="1"/>
  <c r="J93"/>
  <c r="K93"/>
  <c r="K91" s="1"/>
  <c r="K89" s="1"/>
  <c r="K87" s="1"/>
  <c r="L93"/>
  <c r="M93"/>
  <c r="N93"/>
  <c r="O93"/>
  <c r="O91" s="1"/>
  <c r="O89" s="1"/>
  <c r="O87" s="1"/>
  <c r="P93"/>
  <c r="Q93"/>
  <c r="Q91" s="1"/>
  <c r="Q89" s="1"/>
  <c r="Q87" s="1"/>
  <c r="R93"/>
  <c r="S93"/>
  <c r="S91" s="1"/>
  <c r="S89" s="1"/>
  <c r="S87" s="1"/>
  <c r="T93"/>
  <c r="U93"/>
  <c r="V93"/>
  <c r="W93"/>
  <c r="W91" s="1"/>
  <c r="W89" s="1"/>
  <c r="W87" s="1"/>
  <c r="X93"/>
  <c r="Y93"/>
  <c r="Y91" s="1"/>
  <c r="Y89" s="1"/>
  <c r="Y87" s="1"/>
  <c r="Z93"/>
  <c r="AA93"/>
  <c r="AA91" s="1"/>
  <c r="AA89" s="1"/>
  <c r="AA87" s="1"/>
  <c r="AB93"/>
  <c r="AC93"/>
  <c r="AD93"/>
  <c r="AE93"/>
  <c r="AE91" s="1"/>
  <c r="AE89" s="1"/>
  <c r="AE87" s="1"/>
  <c r="AF93"/>
  <c r="AG93"/>
  <c r="AG91" s="1"/>
  <c r="AG89" s="1"/>
  <c r="AG87" s="1"/>
  <c r="AH93"/>
  <c r="AI93"/>
  <c r="AI91" s="1"/>
  <c r="AI89" s="1"/>
  <c r="AI87" s="1"/>
  <c r="AJ93"/>
  <c r="AK93"/>
  <c r="AL93"/>
  <c r="AM93"/>
  <c r="AM91" s="1"/>
  <c r="AM89" s="1"/>
  <c r="AM87" s="1"/>
  <c r="AN93"/>
  <c r="AO93"/>
  <c r="AO91" s="1"/>
  <c r="AO89" s="1"/>
  <c r="AO87" s="1"/>
  <c r="AP93"/>
  <c r="AQ93"/>
  <c r="AR93"/>
  <c r="AS93"/>
  <c r="AS91" s="1"/>
  <c r="AS89" s="1"/>
  <c r="AS87" s="1"/>
  <c r="AT93"/>
  <c r="AU93"/>
  <c r="AU91" s="1"/>
  <c r="AU89" s="1"/>
  <c r="AU87" s="1"/>
  <c r="AV93"/>
  <c r="AW93"/>
  <c r="AW91" s="1"/>
  <c r="AW89" s="1"/>
  <c r="AW87" s="1"/>
  <c r="AX93"/>
  <c r="AY93"/>
  <c r="AZ93"/>
  <c r="BA93"/>
  <c r="BA91" s="1"/>
  <c r="BA89" s="1"/>
  <c r="BA87" s="1"/>
  <c r="BB93"/>
  <c r="BC93"/>
  <c r="BC91" s="1"/>
  <c r="BC89" s="1"/>
  <c r="BC87" s="1"/>
  <c r="BD93"/>
  <c r="BE94"/>
  <c r="M91"/>
  <c r="M89" s="1"/>
  <c r="M87" s="1"/>
  <c r="U91"/>
  <c r="U89" s="1"/>
  <c r="U87" s="1"/>
  <c r="AC91"/>
  <c r="AC89" s="1"/>
  <c r="AC87" s="1"/>
  <c r="AK91"/>
  <c r="AK89" s="1"/>
  <c r="AK87" s="1"/>
  <c r="AQ91"/>
  <c r="AQ89" s="1"/>
  <c r="AQ87" s="1"/>
  <c r="AY91"/>
  <c r="AY89" s="1"/>
  <c r="AY87" s="1"/>
  <c r="F91"/>
  <c r="F89" s="1"/>
  <c r="F87" s="1"/>
  <c r="H91"/>
  <c r="H89" s="1"/>
  <c r="H87" s="1"/>
  <c r="J91"/>
  <c r="J89" s="1"/>
  <c r="J87" s="1"/>
  <c r="L91"/>
  <c r="N91"/>
  <c r="N89" s="1"/>
  <c r="N87" s="1"/>
  <c r="P91"/>
  <c r="P89" s="1"/>
  <c r="P87" s="1"/>
  <c r="R91"/>
  <c r="R89" s="1"/>
  <c r="R87" s="1"/>
  <c r="T91"/>
  <c r="V91"/>
  <c r="V89" s="1"/>
  <c r="V87" s="1"/>
  <c r="X91"/>
  <c r="X89" s="1"/>
  <c r="X87" s="1"/>
  <c r="Z91"/>
  <c r="Z89" s="1"/>
  <c r="Z87" s="1"/>
  <c r="AB91"/>
  <c r="AD91"/>
  <c r="AD89" s="1"/>
  <c r="AD87" s="1"/>
  <c r="AF91"/>
  <c r="AF89" s="1"/>
  <c r="AF87" s="1"/>
  <c r="AH91"/>
  <c r="AH89" s="1"/>
  <c r="AH87" s="1"/>
  <c r="AJ91"/>
  <c r="AL91"/>
  <c r="AL89" s="1"/>
  <c r="AL87" s="1"/>
  <c r="AN91"/>
  <c r="AN89" s="1"/>
  <c r="AN87" s="1"/>
  <c r="AP91"/>
  <c r="AP89" s="1"/>
  <c r="AP87" s="1"/>
  <c r="AR91"/>
  <c r="AR89" s="1"/>
  <c r="AR87" s="1"/>
  <c r="AT91"/>
  <c r="AV91"/>
  <c r="AX91"/>
  <c r="AZ91"/>
  <c r="BB91"/>
  <c r="BB89" s="1"/>
  <c r="BB87" s="1"/>
  <c r="BD91"/>
  <c r="BD89" s="1"/>
  <c r="BD87" s="1"/>
  <c r="L89"/>
  <c r="L87" s="1"/>
  <c r="T89"/>
  <c r="AB89"/>
  <c r="AB87" s="1"/>
  <c r="AJ89"/>
  <c r="AJ87" s="1"/>
  <c r="AT89"/>
  <c r="AT87" s="1"/>
  <c r="AV89"/>
  <c r="AV87" s="1"/>
  <c r="AX89"/>
  <c r="AX87" s="1"/>
  <c r="AZ89"/>
  <c r="AZ87" s="1"/>
  <c r="T87"/>
  <c r="E93"/>
  <c r="E91" s="1"/>
  <c r="E89" s="1"/>
  <c r="E87" s="1"/>
  <c r="E90"/>
  <c r="BE90" s="1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E88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E86"/>
  <c r="BE84"/>
  <c r="E85"/>
  <c r="BE85" s="1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E83"/>
  <c r="BE82"/>
  <c r="F81"/>
  <c r="G81"/>
  <c r="H81"/>
  <c r="I81"/>
  <c r="J81"/>
  <c r="K81"/>
  <c r="L81"/>
  <c r="M81"/>
  <c r="N81"/>
  <c r="O81"/>
  <c r="P81"/>
  <c r="Q81"/>
  <c r="R81"/>
  <c r="S81"/>
  <c r="T81"/>
  <c r="U81"/>
  <c r="U77" s="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E81"/>
  <c r="BE70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U71"/>
  <c r="BE93" l="1"/>
  <c r="BE87"/>
  <c r="BE86"/>
  <c r="BE88"/>
  <c r="BE89"/>
  <c r="BE91"/>
  <c r="BE76"/>
  <c r="BE83"/>
  <c r="BE81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F71"/>
  <c r="G71"/>
  <c r="H71"/>
  <c r="I71"/>
  <c r="J71"/>
  <c r="K71"/>
  <c r="L71"/>
  <c r="M71"/>
  <c r="N71"/>
  <c r="O71"/>
  <c r="P71"/>
  <c r="Q71"/>
  <c r="R71"/>
  <c r="S71"/>
  <c r="T71"/>
  <c r="V71"/>
  <c r="W71"/>
  <c r="X71"/>
  <c r="Y71"/>
  <c r="Y69" s="1"/>
  <c r="Z71"/>
  <c r="AA71"/>
  <c r="AA69" s="1"/>
  <c r="AB71"/>
  <c r="AB69" s="1"/>
  <c r="AC71"/>
  <c r="AD71"/>
  <c r="AD69" s="1"/>
  <c r="AE71"/>
  <c r="AE69" s="1"/>
  <c r="AF71"/>
  <c r="AF69" s="1"/>
  <c r="AG71"/>
  <c r="AH71"/>
  <c r="AH69" s="1"/>
  <c r="AI71"/>
  <c r="AJ71"/>
  <c r="AJ69" s="1"/>
  <c r="AK71"/>
  <c r="AL71"/>
  <c r="AL69" s="1"/>
  <c r="AM71"/>
  <c r="AN71"/>
  <c r="AO71"/>
  <c r="AP71"/>
  <c r="AQ71"/>
  <c r="AR71"/>
  <c r="AS71"/>
  <c r="AT7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X49" s="1"/>
  <c r="Y59"/>
  <c r="Y49" s="1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BE72"/>
  <c r="BE74"/>
  <c r="BE52"/>
  <c r="BE54"/>
  <c r="BE56"/>
  <c r="BE58"/>
  <c r="BE60"/>
  <c r="BE62"/>
  <c r="BE64"/>
  <c r="BE66"/>
  <c r="BE78"/>
  <c r="F79"/>
  <c r="F77" s="1"/>
  <c r="G79"/>
  <c r="G77" s="1"/>
  <c r="H79"/>
  <c r="H77" s="1"/>
  <c r="I79"/>
  <c r="I77" s="1"/>
  <c r="J79"/>
  <c r="J77" s="1"/>
  <c r="K79"/>
  <c r="K77" s="1"/>
  <c r="L79"/>
  <c r="L77" s="1"/>
  <c r="M79"/>
  <c r="M77" s="1"/>
  <c r="N79"/>
  <c r="N77" s="1"/>
  <c r="O79"/>
  <c r="O77" s="1"/>
  <c r="P79"/>
  <c r="P77" s="1"/>
  <c r="Q79"/>
  <c r="Q77" s="1"/>
  <c r="R79"/>
  <c r="R77" s="1"/>
  <c r="S79"/>
  <c r="S77" s="1"/>
  <c r="T79"/>
  <c r="T77" s="1"/>
  <c r="V79"/>
  <c r="V77" s="1"/>
  <c r="W79"/>
  <c r="W77" s="1"/>
  <c r="X79"/>
  <c r="X77" s="1"/>
  <c r="Y79"/>
  <c r="Y77" s="1"/>
  <c r="Z79"/>
  <c r="Z77" s="1"/>
  <c r="AA79"/>
  <c r="AA77" s="1"/>
  <c r="AB79"/>
  <c r="AB77" s="1"/>
  <c r="AC79"/>
  <c r="AC77" s="1"/>
  <c r="AD79"/>
  <c r="AD77" s="1"/>
  <c r="AE79"/>
  <c r="AE77" s="1"/>
  <c r="AF79"/>
  <c r="AF77" s="1"/>
  <c r="AG79"/>
  <c r="AG77" s="1"/>
  <c r="AH79"/>
  <c r="AH77" s="1"/>
  <c r="AI79"/>
  <c r="AI77" s="1"/>
  <c r="AJ79"/>
  <c r="AJ77" s="1"/>
  <c r="AK79"/>
  <c r="AK77" s="1"/>
  <c r="AL79"/>
  <c r="AL77" s="1"/>
  <c r="AM79"/>
  <c r="AM77" s="1"/>
  <c r="AN79"/>
  <c r="AN77" s="1"/>
  <c r="AO79"/>
  <c r="AO77" s="1"/>
  <c r="AP79"/>
  <c r="AP77" s="1"/>
  <c r="AQ79"/>
  <c r="AQ77" s="1"/>
  <c r="AR79"/>
  <c r="AR77" s="1"/>
  <c r="AS79"/>
  <c r="AS77" s="1"/>
  <c r="AT79"/>
  <c r="AT77" s="1"/>
  <c r="AU79"/>
  <c r="AU77" s="1"/>
  <c r="AV79"/>
  <c r="AV77" s="1"/>
  <c r="AW79"/>
  <c r="AW77" s="1"/>
  <c r="AX79"/>
  <c r="AX77" s="1"/>
  <c r="AY79"/>
  <c r="AY77" s="1"/>
  <c r="AZ79"/>
  <c r="AZ77" s="1"/>
  <c r="BA79"/>
  <c r="BA77" s="1"/>
  <c r="BB79"/>
  <c r="BB77" s="1"/>
  <c r="BC79"/>
  <c r="BC77" s="1"/>
  <c r="BD79"/>
  <c r="BD77" s="1"/>
  <c r="E79"/>
  <c r="E77" s="1"/>
  <c r="BE77" s="1"/>
  <c r="F68"/>
  <c r="F46" s="1"/>
  <c r="F95" s="1"/>
  <c r="G68"/>
  <c r="G46" s="1"/>
  <c r="G95" s="1"/>
  <c r="H68"/>
  <c r="H46" s="1"/>
  <c r="H95" s="1"/>
  <c r="I68"/>
  <c r="I46" s="1"/>
  <c r="I95" s="1"/>
  <c r="J68"/>
  <c r="J46" s="1"/>
  <c r="J95" s="1"/>
  <c r="K68"/>
  <c r="K46" s="1"/>
  <c r="K95" s="1"/>
  <c r="L68"/>
  <c r="L46" s="1"/>
  <c r="L95" s="1"/>
  <c r="M68"/>
  <c r="M46" s="1"/>
  <c r="M95" s="1"/>
  <c r="N68"/>
  <c r="N46" s="1"/>
  <c r="N95" s="1"/>
  <c r="O68"/>
  <c r="O46" s="1"/>
  <c r="O95" s="1"/>
  <c r="P68"/>
  <c r="P46" s="1"/>
  <c r="P95" s="1"/>
  <c r="Q68"/>
  <c r="Q46" s="1"/>
  <c r="Q95" s="1"/>
  <c r="R68"/>
  <c r="R46" s="1"/>
  <c r="R95" s="1"/>
  <c r="S68"/>
  <c r="S46" s="1"/>
  <c r="S95" s="1"/>
  <c r="T68"/>
  <c r="T46" s="1"/>
  <c r="T95" s="1"/>
  <c r="U68"/>
  <c r="U46" s="1"/>
  <c r="U95" s="1"/>
  <c r="V68"/>
  <c r="V46" s="1"/>
  <c r="V95" s="1"/>
  <c r="W68"/>
  <c r="W46" s="1"/>
  <c r="W95" s="1"/>
  <c r="X68"/>
  <c r="X46" s="1"/>
  <c r="X95" s="1"/>
  <c r="Y68"/>
  <c r="Y46" s="1"/>
  <c r="Y95" s="1"/>
  <c r="Z68"/>
  <c r="Z46" s="1"/>
  <c r="Z95" s="1"/>
  <c r="AA68"/>
  <c r="AA46" s="1"/>
  <c r="AA95" s="1"/>
  <c r="AB68"/>
  <c r="AB46" s="1"/>
  <c r="AB95" s="1"/>
  <c r="AC68"/>
  <c r="AC46" s="1"/>
  <c r="AC95" s="1"/>
  <c r="AD68"/>
  <c r="AD46" s="1"/>
  <c r="AD95" s="1"/>
  <c r="AE68"/>
  <c r="AE46" s="1"/>
  <c r="AE95" s="1"/>
  <c r="AF68"/>
  <c r="AF46" s="1"/>
  <c r="AF95" s="1"/>
  <c r="AG68"/>
  <c r="AG46" s="1"/>
  <c r="AG95" s="1"/>
  <c r="AH68"/>
  <c r="AH46" s="1"/>
  <c r="AH95" s="1"/>
  <c r="AI68"/>
  <c r="AI46" s="1"/>
  <c r="AI95" s="1"/>
  <c r="AJ68"/>
  <c r="AJ46" s="1"/>
  <c r="AJ95" s="1"/>
  <c r="AK68"/>
  <c r="AK46" s="1"/>
  <c r="AK95" s="1"/>
  <c r="AL68"/>
  <c r="AL46" s="1"/>
  <c r="AL95" s="1"/>
  <c r="AM68"/>
  <c r="AM46" s="1"/>
  <c r="AM95" s="1"/>
  <c r="AN68"/>
  <c r="AN46" s="1"/>
  <c r="AN95" s="1"/>
  <c r="AO68"/>
  <c r="AO46" s="1"/>
  <c r="AO95" s="1"/>
  <c r="AP68"/>
  <c r="AP46" s="1"/>
  <c r="AP95" s="1"/>
  <c r="AQ68"/>
  <c r="AQ46" s="1"/>
  <c r="AQ95" s="1"/>
  <c r="AR68"/>
  <c r="AR46" s="1"/>
  <c r="AR95" s="1"/>
  <c r="AS68"/>
  <c r="AS46" s="1"/>
  <c r="AS95" s="1"/>
  <c r="AT68"/>
  <c r="AT46" s="1"/>
  <c r="AT95" s="1"/>
  <c r="AU68"/>
  <c r="AV68"/>
  <c r="AW68"/>
  <c r="AX68"/>
  <c r="AY68"/>
  <c r="AZ68"/>
  <c r="BA68"/>
  <c r="BB68"/>
  <c r="BC68"/>
  <c r="BD68"/>
  <c r="E51"/>
  <c r="E53"/>
  <c r="E55"/>
  <c r="E57"/>
  <c r="E59"/>
  <c r="E61"/>
  <c r="E63"/>
  <c r="E65"/>
  <c r="E67"/>
  <c r="E71"/>
  <c r="E73"/>
  <c r="E75"/>
  <c r="F55"/>
  <c r="F61"/>
  <c r="F63"/>
  <c r="F67"/>
  <c r="G55"/>
  <c r="G61"/>
  <c r="G63"/>
  <c r="G67"/>
  <c r="H55"/>
  <c r="H61"/>
  <c r="H63"/>
  <c r="H67"/>
  <c r="I55"/>
  <c r="I61"/>
  <c r="I63"/>
  <c r="I67"/>
  <c r="J55"/>
  <c r="J61"/>
  <c r="J63"/>
  <c r="J67"/>
  <c r="K55"/>
  <c r="K61"/>
  <c r="K63"/>
  <c r="K67"/>
  <c r="L55"/>
  <c r="L61"/>
  <c r="L63"/>
  <c r="L67"/>
  <c r="M55"/>
  <c r="M61"/>
  <c r="M63"/>
  <c r="M67"/>
  <c r="N55"/>
  <c r="N61"/>
  <c r="N63"/>
  <c r="N67"/>
  <c r="O55"/>
  <c r="O61"/>
  <c r="O63"/>
  <c r="O67"/>
  <c r="P55"/>
  <c r="P61"/>
  <c r="P63"/>
  <c r="P67"/>
  <c r="Q55"/>
  <c r="Q61"/>
  <c r="Q63"/>
  <c r="Q67"/>
  <c r="R55"/>
  <c r="R61"/>
  <c r="R63"/>
  <c r="R67"/>
  <c r="S55"/>
  <c r="S61"/>
  <c r="S63"/>
  <c r="S67"/>
  <c r="T55"/>
  <c r="T61"/>
  <c r="T63"/>
  <c r="T67"/>
  <c r="U61"/>
  <c r="U63"/>
  <c r="U67"/>
  <c r="W55"/>
  <c r="W61"/>
  <c r="W63"/>
  <c r="W67"/>
  <c r="Z55"/>
  <c r="Z61"/>
  <c r="Z63"/>
  <c r="Z67"/>
  <c r="AA55"/>
  <c r="AA61"/>
  <c r="AA63"/>
  <c r="AA67"/>
  <c r="AB55"/>
  <c r="AB61"/>
  <c r="AB63"/>
  <c r="AB67"/>
  <c r="AC55"/>
  <c r="AC61"/>
  <c r="AC63"/>
  <c r="AC67"/>
  <c r="AD55"/>
  <c r="AD61"/>
  <c r="AD63"/>
  <c r="AD67"/>
  <c r="AE55"/>
  <c r="AE61"/>
  <c r="AE63"/>
  <c r="AE67"/>
  <c r="AF55"/>
  <c r="AF61"/>
  <c r="AF63"/>
  <c r="AF67"/>
  <c r="AG55"/>
  <c r="AG61"/>
  <c r="AG63"/>
  <c r="AG67"/>
  <c r="AH55"/>
  <c r="AH61"/>
  <c r="AH63"/>
  <c r="AH67"/>
  <c r="AI55"/>
  <c r="AI61"/>
  <c r="AI63"/>
  <c r="AI67"/>
  <c r="AJ55"/>
  <c r="AJ61"/>
  <c r="AJ63"/>
  <c r="AJ67"/>
  <c r="AK55"/>
  <c r="AK61"/>
  <c r="AK63"/>
  <c r="AK67"/>
  <c r="AL55"/>
  <c r="AL61"/>
  <c r="AL63"/>
  <c r="AL67"/>
  <c r="AM55"/>
  <c r="AM61"/>
  <c r="AM63"/>
  <c r="AM67"/>
  <c r="AN55"/>
  <c r="AN61"/>
  <c r="AN63"/>
  <c r="AN67"/>
  <c r="AO55"/>
  <c r="AO61"/>
  <c r="AO63"/>
  <c r="AO67"/>
  <c r="AP55"/>
  <c r="AP61"/>
  <c r="AP63"/>
  <c r="AP67"/>
  <c r="AQ55"/>
  <c r="AQ61"/>
  <c r="AQ63"/>
  <c r="AQ67"/>
  <c r="AR55"/>
  <c r="AR61"/>
  <c r="AR63"/>
  <c r="AR67"/>
  <c r="AS55"/>
  <c r="AS61"/>
  <c r="AS63"/>
  <c r="AS67"/>
  <c r="AT55"/>
  <c r="AT61"/>
  <c r="AT63"/>
  <c r="AT67"/>
  <c r="E69"/>
  <c r="E68"/>
  <c r="BE50"/>
  <c r="BE48" s="1"/>
  <c r="BD49"/>
  <c r="BC49"/>
  <c r="BB49"/>
  <c r="BA49"/>
  <c r="AZ49"/>
  <c r="AY49"/>
  <c r="AX49"/>
  <c r="AW49"/>
  <c r="AV49"/>
  <c r="AU49"/>
  <c r="E49"/>
  <c r="BD48"/>
  <c r="BC48"/>
  <c r="BB48"/>
  <c r="BA48"/>
  <c r="AZ48"/>
  <c r="AY48"/>
  <c r="AX48"/>
  <c r="AW48"/>
  <c r="AV48"/>
  <c r="AU48"/>
  <c r="E48"/>
  <c r="BD47"/>
  <c r="BC47"/>
  <c r="BB47"/>
  <c r="BA47"/>
  <c r="AZ47"/>
  <c r="AY47"/>
  <c r="AX47"/>
  <c r="AW47"/>
  <c r="AV47"/>
  <c r="AU47"/>
  <c r="E47"/>
  <c r="E96" s="1"/>
  <c r="BD46"/>
  <c r="BD95" s="1"/>
  <c r="BC46"/>
  <c r="BC95" s="1"/>
  <c r="BB46"/>
  <c r="BB95" s="1"/>
  <c r="BA46"/>
  <c r="BA95" s="1"/>
  <c r="AZ46"/>
  <c r="AZ95" s="1"/>
  <c r="AY46"/>
  <c r="AY95" s="1"/>
  <c r="AX46"/>
  <c r="AX95" s="1"/>
  <c r="AW46"/>
  <c r="AW95" s="1"/>
  <c r="AV46"/>
  <c r="AV95" s="1"/>
  <c r="AU46"/>
  <c r="AU95" s="1"/>
  <c r="E46"/>
  <c r="E95" s="1"/>
  <c r="BD96" l="1"/>
  <c r="BC96"/>
  <c r="BB96"/>
  <c r="BA96"/>
  <c r="AZ96"/>
  <c r="AY96"/>
  <c r="AX96"/>
  <c r="AW96"/>
  <c r="AV96"/>
  <c r="AU96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T49"/>
  <c r="BE68"/>
  <c r="BE46" s="1"/>
  <c r="BE95" s="1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AS69"/>
  <c r="AR69"/>
  <c r="AQ69"/>
  <c r="AP69"/>
  <c r="AO69"/>
  <c r="AN69"/>
  <c r="AM69"/>
  <c r="AK69"/>
  <c r="AI69"/>
  <c r="AG69"/>
  <c r="AG47" s="1"/>
  <c r="AG96" s="1"/>
  <c r="AG97" s="1"/>
  <c r="AC69"/>
  <c r="Z69"/>
  <c r="X69"/>
  <c r="W69"/>
  <c r="W47" s="1"/>
  <c r="W96" s="1"/>
  <c r="W97" s="1"/>
  <c r="V69"/>
  <c r="V47" s="1"/>
  <c r="V96" s="1"/>
  <c r="U69"/>
  <c r="U47" s="1"/>
  <c r="U96" s="1"/>
  <c r="U97" s="1"/>
  <c r="T69"/>
  <c r="T47" s="1"/>
  <c r="T96" s="1"/>
  <c r="S69"/>
  <c r="S47" s="1"/>
  <c r="S96" s="1"/>
  <c r="S97" s="1"/>
  <c r="R69"/>
  <c r="R47" s="1"/>
  <c r="R96" s="1"/>
  <c r="Q69"/>
  <c r="Q47" s="1"/>
  <c r="Q96" s="1"/>
  <c r="Q97" s="1"/>
  <c r="P69"/>
  <c r="P47" s="1"/>
  <c r="P96" s="1"/>
  <c r="O69"/>
  <c r="O47" s="1"/>
  <c r="O96" s="1"/>
  <c r="O97" s="1"/>
  <c r="N69"/>
  <c r="N47" s="1"/>
  <c r="N96" s="1"/>
  <c r="M69"/>
  <c r="M47" s="1"/>
  <c r="M96" s="1"/>
  <c r="M97" s="1"/>
  <c r="L69"/>
  <c r="L47" s="1"/>
  <c r="L96" s="1"/>
  <c r="K69"/>
  <c r="K47" s="1"/>
  <c r="K96" s="1"/>
  <c r="K97" s="1"/>
  <c r="J69"/>
  <c r="J47" s="1"/>
  <c r="J96" s="1"/>
  <c r="I69"/>
  <c r="I47" s="1"/>
  <c r="I96" s="1"/>
  <c r="I97" s="1"/>
  <c r="H69"/>
  <c r="H47" s="1"/>
  <c r="H96" s="1"/>
  <c r="G69"/>
  <c r="G47" s="1"/>
  <c r="G96" s="1"/>
  <c r="G97" s="1"/>
  <c r="F69"/>
  <c r="F47" s="1"/>
  <c r="F96" s="1"/>
  <c r="AT69"/>
  <c r="AT47" s="1"/>
  <c r="AS47"/>
  <c r="AS96" s="1"/>
  <c r="AR47"/>
  <c r="AQ47"/>
  <c r="AQ96" s="1"/>
  <c r="AP47"/>
  <c r="AO47"/>
  <c r="AO96" s="1"/>
  <c r="AN47"/>
  <c r="AN96" s="1"/>
  <c r="AN97" s="1"/>
  <c r="AC47"/>
  <c r="AC96" s="1"/>
  <c r="AM47"/>
  <c r="AM96" s="1"/>
  <c r="AK47"/>
  <c r="AK96" s="1"/>
  <c r="AI47"/>
  <c r="AI96" s="1"/>
  <c r="Z47"/>
  <c r="Z96" s="1"/>
  <c r="Z97" s="1"/>
  <c r="X47"/>
  <c r="AL47"/>
  <c r="AL96" s="1"/>
  <c r="AJ47"/>
  <c r="AJ96" s="1"/>
  <c r="AJ97" s="1"/>
  <c r="AH47"/>
  <c r="AH96" s="1"/>
  <c r="AF47"/>
  <c r="AF96" s="1"/>
  <c r="AE47"/>
  <c r="AE96" s="1"/>
  <c r="AE97" s="1"/>
  <c r="AD47"/>
  <c r="AD96" s="1"/>
  <c r="AD97" s="1"/>
  <c r="AB47"/>
  <c r="AB96" s="1"/>
  <c r="AA47"/>
  <c r="AA96" s="1"/>
  <c r="AA97" s="1"/>
  <c r="Y47"/>
  <c r="Y96" s="1"/>
  <c r="Y97" s="1"/>
  <c r="BE75"/>
  <c r="BE73"/>
  <c r="BE71"/>
  <c r="BE67"/>
  <c r="BE65"/>
  <c r="BE63"/>
  <c r="BE61"/>
  <c r="BE59"/>
  <c r="BE57"/>
  <c r="BE55"/>
  <c r="BE53"/>
  <c r="BE51"/>
  <c r="BE79"/>
  <c r="V97"/>
  <c r="BD97"/>
  <c r="BC97"/>
  <c r="BB97"/>
  <c r="BA97"/>
  <c r="AZ97"/>
  <c r="AY97"/>
  <c r="AX97"/>
  <c r="AW97"/>
  <c r="AV97"/>
  <c r="AU97"/>
  <c r="AS97"/>
  <c r="T97"/>
  <c r="R97"/>
  <c r="P97"/>
  <c r="N97"/>
  <c r="L97"/>
  <c r="J97"/>
  <c r="H97"/>
  <c r="F97"/>
  <c r="AQ97"/>
  <c r="AO97"/>
  <c r="AM97"/>
  <c r="AL97"/>
  <c r="AK97"/>
  <c r="AI97"/>
  <c r="AH97"/>
  <c r="AF97"/>
  <c r="AC97"/>
  <c r="AB97"/>
  <c r="E97"/>
  <c r="AT96" l="1"/>
  <c r="AT97" s="1"/>
  <c r="AP96"/>
  <c r="AP97" s="1"/>
  <c r="AR96"/>
  <c r="AR97" s="1"/>
  <c r="X96"/>
  <c r="X97" s="1"/>
  <c r="BE49"/>
  <c r="BE69"/>
  <c r="BE47" l="1"/>
  <c r="BE96" s="1"/>
  <c r="BE97"/>
</calcChain>
</file>

<file path=xl/sharedStrings.xml><?xml version="1.0" encoding="utf-8"?>
<sst xmlns="http://schemas.openxmlformats.org/spreadsheetml/2006/main" count="212" uniqueCount="113">
  <si>
    <t>УТВЕРЖДАЮ</t>
  </si>
  <si>
    <t>КАЛЕНДАРНЫЙ УЧЕБНЫЙ ГРАФИК</t>
  </si>
  <si>
    <t>образовательного учреждения среднего профессионального образования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</si>
  <si>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</si>
  <si>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</si>
  <si>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</si>
  <si>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</si>
  <si>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</si>
  <si>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</si>
  <si>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</si>
  <si>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</si>
  <si>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</si>
  <si>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</si>
  <si>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</si>
  <si>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</si>
  <si>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</si>
  <si>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</si>
  <si>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</si>
  <si>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</si>
  <si>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</si>
  <si>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</si>
  <si>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</si>
  <si>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</si>
  <si>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</si>
  <si>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</si>
  <si>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</si>
  <si>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</si>
  <si>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</si>
  <si>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</si>
  <si>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</si>
  <si>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</si>
  <si>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</si>
  <si>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</si>
  <si>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</si>
  <si>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</si>
  <si>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</si>
  <si>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</si>
  <si>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</si>
  <si>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</si>
  <si>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</si>
  <si>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</si>
  <si>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</si>
  <si>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</si>
  <si>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</si>
  <si>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</si>
  <si>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</si>
  <si>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</si>
  <si>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</si>
  <si>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</si>
  <si>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</si>
  <si>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</si>
  <si>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</si>
  <si>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</si>
  <si>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</si>
  <si>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</si>
  <si>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</si>
  <si>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</si>
  <si>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</si>
  <si>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</si>
  <si>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</si>
  <si>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ОП.01</t>
  </si>
  <si>
    <t>ОП.03</t>
  </si>
  <si>
    <t>ОП.02</t>
  </si>
  <si>
    <t>ПМ.00</t>
  </si>
  <si>
    <t>Профессиональные модули</t>
  </si>
  <si>
    <t>ПМ.01</t>
  </si>
  <si>
    <t>УП.01</t>
  </si>
  <si>
    <t>Учебная практика</t>
  </si>
  <si>
    <t>ОП.04</t>
  </si>
  <si>
    <t>Формы промежуточной аттестации</t>
  </si>
  <si>
    <t>ДЗ</t>
  </si>
  <si>
    <t>-, ДЗ</t>
  </si>
  <si>
    <t>З</t>
  </si>
  <si>
    <t>Всего аттестаций в неделю</t>
  </si>
  <si>
    <t>Общеобразователь ные дисциплины</t>
  </si>
  <si>
    <t xml:space="preserve">           1.2 КАЛЕНДАРНЫЙ ГРАФИК АТТЕСТАЦИЙ</t>
  </si>
  <si>
    <t xml:space="preserve">при реализации программы </t>
  </si>
  <si>
    <t>З, З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</si>
  <si>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</si>
  <si>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</si>
  <si>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</si>
  <si>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</si>
  <si>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</si>
  <si>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</si>
  <si>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</si>
  <si>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</si>
  <si>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</si>
  <si>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обях.уч.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</si>
  <si>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</si>
  <si>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</si>
  <si>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</si>
  <si>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</si>
  <si>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Общепрофессиональный цикл</t>
  </si>
  <si>
    <t>ДЗ,-</t>
  </si>
  <si>
    <t>Основы Электротехники</t>
  </si>
  <si>
    <t>2/5/1</t>
  </si>
  <si>
    <t>0/1/0</t>
  </si>
  <si>
    <t>2/6/1</t>
  </si>
  <si>
    <t>35.01.13- Тракторист - машинист сельскохозяйственного производства</t>
  </si>
  <si>
    <t>Квалификация: тракторист - машинист сельскохозяйственного производства категории B,C,E,F</t>
  </si>
  <si>
    <t>Основы технического черчения</t>
  </si>
  <si>
    <t>Основы материаловедения 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</si>
  <si>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</si>
  <si>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</si>
  <si>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П/00</t>
  </si>
  <si>
    <t>Эксплуатация и техническое обслуживание сельскохозяйствееных машин</t>
  </si>
  <si>
    <t>МДК.01.02</t>
  </si>
  <si>
    <t>Основы материаловедения и технология общеслесарных работ</t>
  </si>
  <si>
    <t>Директор ГБПОУ НРПК</t>
  </si>
  <si>
    <t>________________  Н.В. Лесняк</t>
  </si>
  <si>
    <t>государственное бюджетное профессиональное образовательное учреждение профессионального образования</t>
  </si>
  <si>
    <t>Нормативный срок обучения - 2 года 10 мес.</t>
  </si>
  <si>
    <t>"_30__"_августа______ 2018 г.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</si>
</sst>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2" fillId="2" borderId="1" xfId="0" applyFont="1" applyFill="1" applyBorder="1" applyAlignment="1">
      <alignment horizontal="left" vertical="center" wrapText="1"/>
    </xf>
    <xf numFmtId="1" fontId="0" fillId="0" borderId="0" xfId="0" applyNumberFormat="1"/>
    <xf numFmtId="1" fontId="13" fillId="0" borderId="1" xfId="0" applyNumberFormat="1" applyFont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11" fillId="0" borderId="3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24849</xdr:colOff>
      <xdr:row>5</xdr:row>
      <xdr:rowOff>124239</xdr:rowOff>
    </xdr:from>
    <xdr:to>
      <xdr:col>45</xdr:col>
      <xdr:colOff>182218</xdr:colOff>
      <xdr:row>6</xdr:row>
      <xdr:rowOff>190500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9284" y="1018761"/>
          <a:ext cx="803412" cy="2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79099</xdr:colOff>
      <xdr:row>3</xdr:row>
      <xdr:rowOff>52594</xdr:rowOff>
    </xdr:from>
    <xdr:to>
      <xdr:col>39</xdr:col>
      <xdr:colOff>14641</xdr:colOff>
      <xdr:row>8</xdr:row>
      <xdr:rowOff>149087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9534" y="549551"/>
          <a:ext cx="1119955" cy="1090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1"/>
  <sheetViews>
    <sheetView tabSelected="1" view="pageBreakPreview" zoomScale="115" workbookViewId="0">
      <selection activeCell="AP10" sqref="AP10"/>
    </sheetView>
  </sheetViews>
  <sheetFormatPr defaultRowHeight="12.75"/>
  <cols>
    <col min="1" max="1" width="1.85546875" style="13" customWidth="1"/>
    <col min="2" max="2" width="6.28515625" customWidth="1"/>
    <col min="3" max="3" width="14.14062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22" customWidth="1"/>
    <col min="19" max="19" width="2.42578125" customWidth="1"/>
    <col min="20" max="20" width="2.140625" customWidth="1"/>
    <col min="21" max="21" width="2.42578125" customWidth="1"/>
    <col min="22" max="24" width="2.42578125" style="22" customWidth="1"/>
    <col min="25" max="25" width="3.85546875" style="22" customWidth="1"/>
    <col min="26" max="28" width="2.42578125" style="22" customWidth="1"/>
    <col min="29" max="29" width="2.28515625" style="22" customWidth="1"/>
    <col min="30" max="31" width="2.7109375" style="22" customWidth="1"/>
    <col min="32" max="32" width="2.140625" style="22" customWidth="1"/>
    <col min="33" max="33" width="2.42578125" style="22" customWidth="1"/>
    <col min="34" max="34" width="2.5703125" style="22" customWidth="1"/>
    <col min="35" max="35" width="2" style="22" customWidth="1"/>
    <col min="36" max="36" width="2.28515625" style="22" customWidth="1"/>
    <col min="37" max="37" width="3.140625" style="22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22" customWidth="1"/>
    <col min="49" max="49" width="2" style="22" customWidth="1"/>
    <col min="50" max="51" width="1.85546875" style="22" customWidth="1"/>
    <col min="52" max="53" width="2" style="22" customWidth="1"/>
    <col min="54" max="54" width="2" style="25" customWidth="1"/>
    <col min="55" max="55" width="1.85546875" style="25" customWidth="1"/>
    <col min="56" max="56" width="1.85546875" customWidth="1"/>
    <col min="57" max="57" width="4.7109375" style="40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22"/>
      <c r="BC1" s="22"/>
      <c r="BD1" s="2"/>
      <c r="BE1" s="29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22"/>
      <c r="BC2" s="22"/>
      <c r="BD2" s="2"/>
      <c r="BE2" s="29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22"/>
      <c r="BC3" s="22"/>
      <c r="BD3" s="2"/>
      <c r="BE3" s="29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89" t="s">
        <v>0</v>
      </c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38" t="s">
        <v>108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38" t="s">
        <v>109</v>
      </c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38" t="s">
        <v>112</v>
      </c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22"/>
      <c r="BC10" s="22"/>
      <c r="BD10" s="2"/>
      <c r="BE10" s="29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22"/>
      <c r="BC11" s="22"/>
      <c r="BD11" s="2"/>
      <c r="BE11" s="29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22"/>
      <c r="BC12" s="22"/>
      <c r="BD12" s="2"/>
      <c r="BE12" s="29"/>
    </row>
    <row r="13" spans="1:57" ht="18.75">
      <c r="A13" s="1"/>
      <c r="B13" s="141" t="s">
        <v>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</row>
    <row r="14" spans="1:57" ht="18.75">
      <c r="A14" s="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</row>
    <row r="15" spans="1:57" ht="15.75">
      <c r="A15" s="1"/>
      <c r="B15" s="133" t="s">
        <v>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</row>
    <row r="16" spans="1:57" ht="15.75">
      <c r="A16" s="1"/>
      <c r="B16" s="140" t="s">
        <v>110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</row>
    <row r="17" spans="1:57" ht="15.75">
      <c r="A17" s="1"/>
      <c r="B17" s="140" t="s">
        <v>88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</row>
    <row r="18" spans="1:57" ht="15.75">
      <c r="A18" s="1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</row>
    <row r="19" spans="1:57" ht="15.75">
      <c r="A19" s="1"/>
      <c r="B19" s="133" t="s">
        <v>89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</row>
    <row r="20" spans="1:57" ht="15.75">
      <c r="A20" s="1"/>
      <c r="B20" s="139" t="s">
        <v>98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</row>
    <row r="21" spans="1:57" ht="15.75">
      <c r="A21" s="1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</row>
    <row r="22" spans="1:57" ht="15.75">
      <c r="A22" s="1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</row>
    <row r="23" spans="1:57" ht="15.75">
      <c r="A23" s="1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</row>
    <row r="24" spans="1:57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22"/>
      <c r="BC24" s="22"/>
      <c r="BD24" s="2"/>
      <c r="BE24" s="29"/>
    </row>
    <row r="25" spans="1:57" ht="9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22"/>
      <c r="BC25" s="22"/>
      <c r="BD25" s="2"/>
      <c r="BE25" s="29"/>
    </row>
    <row r="26" spans="1:57" ht="56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144" t="s">
        <v>99</v>
      </c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</row>
    <row r="27" spans="1:57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145" t="s">
        <v>3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145" t="s">
        <v>111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145" t="s">
        <v>4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38" t="s">
        <v>5</v>
      </c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</row>
    <row r="31" spans="1:57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38" t="s">
        <v>6</v>
      </c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</row>
    <row r="32" spans="1:5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146" t="s">
        <v>76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</row>
    <row r="33" spans="1:5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146" t="s">
        <v>90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</row>
    <row r="34" spans="1:5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22"/>
      <c r="BC34" s="22"/>
      <c r="BD34" s="2"/>
      <c r="BE34" s="29"/>
    </row>
    <row r="35" spans="1:5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22"/>
      <c r="BC35" s="22"/>
      <c r="BD35" s="2"/>
      <c r="BE35" s="29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22"/>
      <c r="BC36" s="22"/>
      <c r="BD36" s="2"/>
      <c r="BE36" s="29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22"/>
      <c r="BC37" s="22"/>
      <c r="BD37" s="2"/>
      <c r="BE37" s="29"/>
    </row>
    <row r="38" spans="1:57" ht="15.75">
      <c r="A38" s="143" t="s">
        <v>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</row>
    <row r="39" spans="1:57" ht="15.75">
      <c r="A39" s="143" t="s">
        <v>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22"/>
      <c r="BC40" s="22"/>
      <c r="BD40" s="2"/>
      <c r="BE40" s="29"/>
    </row>
    <row r="41" spans="1:57" ht="39.75" customHeight="1">
      <c r="A41" s="125" t="s">
        <v>9</v>
      </c>
      <c r="B41" s="149" t="s">
        <v>10</v>
      </c>
      <c r="C41" s="149" t="s">
        <v>11</v>
      </c>
      <c r="D41" s="149" t="s">
        <v>12</v>
      </c>
      <c r="E41" s="76" t="s">
        <v>13</v>
      </c>
      <c r="F41" s="77"/>
      <c r="G41" s="77"/>
      <c r="H41" s="78"/>
      <c r="I41" s="86" t="s">
        <v>14</v>
      </c>
      <c r="J41" s="87"/>
      <c r="K41" s="87"/>
      <c r="L41" s="115"/>
      <c r="M41" s="4" t="s">
        <v>82</v>
      </c>
      <c r="N41" s="86" t="s">
        <v>15</v>
      </c>
      <c r="O41" s="87"/>
      <c r="P41" s="115"/>
      <c r="Q41" s="41">
        <v>41610</v>
      </c>
      <c r="R41" s="76" t="s">
        <v>16</v>
      </c>
      <c r="S41" s="77"/>
      <c r="T41" s="77"/>
      <c r="U41" s="78"/>
      <c r="V41" s="23" t="s">
        <v>83</v>
      </c>
      <c r="W41" s="76" t="s">
        <v>17</v>
      </c>
      <c r="X41" s="77"/>
      <c r="Y41" s="77"/>
      <c r="Z41" s="23" t="s">
        <v>84</v>
      </c>
      <c r="AA41" s="76" t="s">
        <v>18</v>
      </c>
      <c r="AB41" s="77"/>
      <c r="AC41" s="77"/>
      <c r="AD41" s="26" t="s">
        <v>85</v>
      </c>
      <c r="AE41" s="76" t="s">
        <v>19</v>
      </c>
      <c r="AF41" s="77"/>
      <c r="AG41" s="77"/>
      <c r="AH41" s="78"/>
      <c r="AI41" s="106" t="s">
        <v>20</v>
      </c>
      <c r="AJ41" s="107"/>
      <c r="AK41" s="107"/>
      <c r="AL41" s="108"/>
      <c r="AM41" s="5" t="s">
        <v>86</v>
      </c>
      <c r="AN41" s="106" t="s">
        <v>21</v>
      </c>
      <c r="AO41" s="107"/>
      <c r="AP41" s="108"/>
      <c r="AQ41" s="42">
        <v>41792</v>
      </c>
      <c r="AR41" s="106" t="s">
        <v>22</v>
      </c>
      <c r="AS41" s="107"/>
      <c r="AT41" s="107"/>
      <c r="AU41" s="108"/>
      <c r="AV41" s="76" t="s">
        <v>23</v>
      </c>
      <c r="AW41" s="77"/>
      <c r="AX41" s="77"/>
      <c r="AY41" s="78"/>
      <c r="AZ41" s="106" t="s">
        <v>24</v>
      </c>
      <c r="BA41" s="107"/>
      <c r="BB41" s="107"/>
      <c r="BC41" s="107"/>
      <c r="BD41" s="108"/>
      <c r="BE41" s="122" t="s">
        <v>25</v>
      </c>
    </row>
    <row r="42" spans="1:57">
      <c r="A42" s="147"/>
      <c r="B42" s="150"/>
      <c r="C42" s="150"/>
      <c r="D42" s="150"/>
      <c r="E42" s="76" t="s">
        <v>26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123"/>
    </row>
    <row r="43" spans="1:57">
      <c r="A43" s="147"/>
      <c r="B43" s="150"/>
      <c r="C43" s="150"/>
      <c r="D43" s="150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15">
        <v>48</v>
      </c>
      <c r="R43" s="15">
        <v>49</v>
      </c>
      <c r="S43" s="6">
        <v>50</v>
      </c>
      <c r="T43" s="6">
        <v>51</v>
      </c>
      <c r="U43" s="6">
        <v>52</v>
      </c>
      <c r="V43" s="15">
        <v>1</v>
      </c>
      <c r="W43" s="15">
        <v>2</v>
      </c>
      <c r="X43" s="15">
        <v>3</v>
      </c>
      <c r="Y43" s="15">
        <v>4</v>
      </c>
      <c r="Z43" s="15">
        <v>5</v>
      </c>
      <c r="AA43" s="15">
        <v>6</v>
      </c>
      <c r="AB43" s="15">
        <v>7</v>
      </c>
      <c r="AC43" s="15">
        <v>8</v>
      </c>
      <c r="AD43" s="15">
        <v>9</v>
      </c>
      <c r="AE43" s="15">
        <v>10</v>
      </c>
      <c r="AF43" s="15">
        <v>11</v>
      </c>
      <c r="AG43" s="15">
        <v>12</v>
      </c>
      <c r="AH43" s="15">
        <v>13</v>
      </c>
      <c r="AI43" s="15">
        <v>14</v>
      </c>
      <c r="AJ43" s="15">
        <v>15</v>
      </c>
      <c r="AK43" s="15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15">
        <v>27</v>
      </c>
      <c r="AW43" s="15">
        <v>28</v>
      </c>
      <c r="AX43" s="15">
        <v>29</v>
      </c>
      <c r="AY43" s="15">
        <v>30</v>
      </c>
      <c r="AZ43" s="15">
        <v>31</v>
      </c>
      <c r="BA43" s="15">
        <v>32</v>
      </c>
      <c r="BB43" s="15">
        <v>33</v>
      </c>
      <c r="BC43" s="15">
        <v>34</v>
      </c>
      <c r="BD43" s="6">
        <v>35</v>
      </c>
      <c r="BE43" s="123"/>
    </row>
    <row r="44" spans="1:57">
      <c r="A44" s="147"/>
      <c r="B44" s="150"/>
      <c r="C44" s="150"/>
      <c r="D44" s="150"/>
      <c r="E44" s="106" t="s">
        <v>27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23"/>
    </row>
    <row r="45" spans="1:57">
      <c r="A45" s="148"/>
      <c r="B45" s="151"/>
      <c r="C45" s="151"/>
      <c r="D45" s="151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15">
        <v>13</v>
      </c>
      <c r="R45" s="15">
        <v>14</v>
      </c>
      <c r="S45" s="6">
        <v>15</v>
      </c>
      <c r="T45" s="6">
        <v>16</v>
      </c>
      <c r="U45" s="6">
        <v>17</v>
      </c>
      <c r="V45" s="15">
        <v>18</v>
      </c>
      <c r="W45" s="15">
        <v>19</v>
      </c>
      <c r="X45" s="15">
        <v>20</v>
      </c>
      <c r="Y45" s="15">
        <v>21</v>
      </c>
      <c r="Z45" s="15">
        <v>22</v>
      </c>
      <c r="AA45" s="15">
        <v>23</v>
      </c>
      <c r="AB45" s="15">
        <v>24</v>
      </c>
      <c r="AC45" s="15">
        <v>25</v>
      </c>
      <c r="AD45" s="15">
        <v>26</v>
      </c>
      <c r="AE45" s="15">
        <v>27</v>
      </c>
      <c r="AF45" s="15">
        <v>28</v>
      </c>
      <c r="AG45" s="15">
        <v>29</v>
      </c>
      <c r="AH45" s="15">
        <v>30</v>
      </c>
      <c r="AI45" s="15">
        <v>31</v>
      </c>
      <c r="AJ45" s="15">
        <v>32</v>
      </c>
      <c r="AK45" s="15">
        <v>33</v>
      </c>
      <c r="AL45" s="6">
        <v>34</v>
      </c>
      <c r="AM45" s="6">
        <v>35</v>
      </c>
      <c r="AN45" s="6">
        <v>36</v>
      </c>
      <c r="AO45" s="6">
        <v>37</v>
      </c>
      <c r="AP45" s="6">
        <v>38</v>
      </c>
      <c r="AQ45" s="6">
        <v>39</v>
      </c>
      <c r="AR45" s="6">
        <v>40</v>
      </c>
      <c r="AS45" s="6">
        <v>41</v>
      </c>
      <c r="AT45" s="49">
        <v>42</v>
      </c>
      <c r="AU45" s="6">
        <v>43</v>
      </c>
      <c r="AV45" s="15">
        <v>44</v>
      </c>
      <c r="AW45" s="15">
        <v>45</v>
      </c>
      <c r="AX45" s="15">
        <v>46</v>
      </c>
      <c r="AY45" s="15">
        <v>47</v>
      </c>
      <c r="AZ45" s="15">
        <v>48</v>
      </c>
      <c r="BA45" s="15">
        <v>49</v>
      </c>
      <c r="BB45" s="15">
        <v>50</v>
      </c>
      <c r="BC45" s="15">
        <v>51</v>
      </c>
      <c r="BD45" s="6">
        <v>52</v>
      </c>
      <c r="BE45" s="124"/>
    </row>
    <row r="46" spans="1:57" ht="16.5">
      <c r="A46" s="130" t="s">
        <v>28</v>
      </c>
      <c r="B46" s="132" t="s">
        <v>29</v>
      </c>
      <c r="C46" s="118" t="s">
        <v>78</v>
      </c>
      <c r="D46" s="8" t="s">
        <v>30</v>
      </c>
      <c r="E46" s="9">
        <f>SUM(E48,E68)</f>
        <v>28</v>
      </c>
      <c r="F46" s="9">
        <f t="shared" ref="F46:AT46" si="0">SUM(F48,F68)</f>
        <v>30</v>
      </c>
      <c r="G46" s="9">
        <f t="shared" si="0"/>
        <v>28</v>
      </c>
      <c r="H46" s="9">
        <f t="shared" si="0"/>
        <v>30</v>
      </c>
      <c r="I46" s="9">
        <f t="shared" si="0"/>
        <v>26</v>
      </c>
      <c r="J46" s="9">
        <f t="shared" si="0"/>
        <v>30</v>
      </c>
      <c r="K46" s="9">
        <f t="shared" si="0"/>
        <v>28</v>
      </c>
      <c r="L46" s="9">
        <f t="shared" si="0"/>
        <v>30</v>
      </c>
      <c r="M46" s="9">
        <f t="shared" si="0"/>
        <v>28</v>
      </c>
      <c r="N46" s="9">
        <f t="shared" si="0"/>
        <v>30</v>
      </c>
      <c r="O46" s="9">
        <f t="shared" si="0"/>
        <v>28</v>
      </c>
      <c r="P46" s="9">
        <f t="shared" si="0"/>
        <v>30</v>
      </c>
      <c r="Q46" s="9">
        <f t="shared" si="0"/>
        <v>30</v>
      </c>
      <c r="R46" s="9">
        <f t="shared" si="0"/>
        <v>30</v>
      </c>
      <c r="S46" s="9">
        <f t="shared" si="0"/>
        <v>30</v>
      </c>
      <c r="T46" s="9">
        <f t="shared" si="0"/>
        <v>30</v>
      </c>
      <c r="U46" s="9">
        <f t="shared" si="0"/>
        <v>26</v>
      </c>
      <c r="V46" s="9">
        <f t="shared" si="0"/>
        <v>0</v>
      </c>
      <c r="W46" s="9">
        <f t="shared" si="0"/>
        <v>0</v>
      </c>
      <c r="X46" s="9">
        <f t="shared" si="0"/>
        <v>30</v>
      </c>
      <c r="Y46" s="9">
        <f t="shared" si="0"/>
        <v>30</v>
      </c>
      <c r="Z46" s="9">
        <f t="shared" si="0"/>
        <v>30</v>
      </c>
      <c r="AA46" s="9">
        <f t="shared" si="0"/>
        <v>30</v>
      </c>
      <c r="AB46" s="9">
        <f t="shared" si="0"/>
        <v>30</v>
      </c>
      <c r="AC46" s="9">
        <f t="shared" si="0"/>
        <v>30</v>
      </c>
      <c r="AD46" s="9">
        <f t="shared" si="0"/>
        <v>30</v>
      </c>
      <c r="AE46" s="9">
        <f t="shared" si="0"/>
        <v>30</v>
      </c>
      <c r="AF46" s="9">
        <f t="shared" si="0"/>
        <v>30</v>
      </c>
      <c r="AG46" s="9">
        <f t="shared" si="0"/>
        <v>30</v>
      </c>
      <c r="AH46" s="9">
        <f t="shared" si="0"/>
        <v>32</v>
      </c>
      <c r="AI46" s="9">
        <f t="shared" si="0"/>
        <v>32</v>
      </c>
      <c r="AJ46" s="9">
        <f t="shared" si="0"/>
        <v>30</v>
      </c>
      <c r="AK46" s="9">
        <f t="shared" si="0"/>
        <v>30</v>
      </c>
      <c r="AL46" s="9">
        <f t="shared" si="0"/>
        <v>30</v>
      </c>
      <c r="AM46" s="9">
        <f t="shared" si="0"/>
        <v>30</v>
      </c>
      <c r="AN46" s="9">
        <f t="shared" si="0"/>
        <v>30</v>
      </c>
      <c r="AO46" s="9">
        <f t="shared" si="0"/>
        <v>32</v>
      </c>
      <c r="AP46" s="9">
        <f t="shared" si="0"/>
        <v>32</v>
      </c>
      <c r="AQ46" s="9">
        <f t="shared" si="0"/>
        <v>30</v>
      </c>
      <c r="AR46" s="9">
        <f t="shared" si="0"/>
        <v>30</v>
      </c>
      <c r="AS46" s="9">
        <f t="shared" si="0"/>
        <v>30</v>
      </c>
      <c r="AT46" s="9">
        <f t="shared" si="0"/>
        <v>0</v>
      </c>
      <c r="AU46" s="9">
        <f t="shared" ref="AU46:BE47" si="1">SUM(AU48,AU68)</f>
        <v>0</v>
      </c>
      <c r="AV46" s="9">
        <f t="shared" si="1"/>
        <v>0</v>
      </c>
      <c r="AW46" s="9">
        <f t="shared" si="1"/>
        <v>0</v>
      </c>
      <c r="AX46" s="9">
        <f t="shared" si="1"/>
        <v>0</v>
      </c>
      <c r="AY46" s="9">
        <f t="shared" si="1"/>
        <v>0</v>
      </c>
      <c r="AZ46" s="9">
        <f t="shared" si="1"/>
        <v>0</v>
      </c>
      <c r="BA46" s="9">
        <f t="shared" si="1"/>
        <v>0</v>
      </c>
      <c r="BB46" s="9">
        <f t="shared" si="1"/>
        <v>0</v>
      </c>
      <c r="BC46" s="9">
        <f t="shared" si="1"/>
        <v>0</v>
      </c>
      <c r="BD46" s="9">
        <f t="shared" si="1"/>
        <v>0</v>
      </c>
      <c r="BE46" s="30">
        <f t="shared" si="1"/>
        <v>1160</v>
      </c>
    </row>
    <row r="47" spans="1:57" ht="16.5">
      <c r="A47" s="130"/>
      <c r="B47" s="132"/>
      <c r="C47" s="119"/>
      <c r="D47" s="8" t="s">
        <v>31</v>
      </c>
      <c r="E47" s="9">
        <f>SUM(E49,E69)</f>
        <v>14</v>
      </c>
      <c r="F47" s="9">
        <f t="shared" ref="F47:AT47" si="2">SUM(F49,F69)</f>
        <v>15</v>
      </c>
      <c r="G47" s="9">
        <f t="shared" si="2"/>
        <v>14</v>
      </c>
      <c r="H47" s="9">
        <f t="shared" si="2"/>
        <v>15</v>
      </c>
      <c r="I47" s="9">
        <f t="shared" si="2"/>
        <v>13</v>
      </c>
      <c r="J47" s="9">
        <f t="shared" si="2"/>
        <v>15</v>
      </c>
      <c r="K47" s="9">
        <f t="shared" si="2"/>
        <v>14</v>
      </c>
      <c r="L47" s="9">
        <f t="shared" si="2"/>
        <v>15</v>
      </c>
      <c r="M47" s="9">
        <f t="shared" si="2"/>
        <v>14</v>
      </c>
      <c r="N47" s="9">
        <f t="shared" si="2"/>
        <v>15</v>
      </c>
      <c r="O47" s="9">
        <f t="shared" si="2"/>
        <v>14</v>
      </c>
      <c r="P47" s="9">
        <f t="shared" si="2"/>
        <v>15</v>
      </c>
      <c r="Q47" s="9">
        <f t="shared" si="2"/>
        <v>15</v>
      </c>
      <c r="R47" s="9">
        <f t="shared" si="2"/>
        <v>15</v>
      </c>
      <c r="S47" s="9">
        <f t="shared" si="2"/>
        <v>15</v>
      </c>
      <c r="T47" s="9">
        <f t="shared" si="2"/>
        <v>15</v>
      </c>
      <c r="U47" s="9">
        <f t="shared" si="2"/>
        <v>13</v>
      </c>
      <c r="V47" s="9">
        <f t="shared" si="2"/>
        <v>0</v>
      </c>
      <c r="W47" s="9">
        <f t="shared" si="2"/>
        <v>0</v>
      </c>
      <c r="X47" s="9">
        <f t="shared" si="2"/>
        <v>15</v>
      </c>
      <c r="Y47" s="9">
        <f t="shared" si="2"/>
        <v>15</v>
      </c>
      <c r="Z47" s="9">
        <f t="shared" si="2"/>
        <v>15</v>
      </c>
      <c r="AA47" s="9">
        <f t="shared" si="2"/>
        <v>15</v>
      </c>
      <c r="AB47" s="9">
        <f t="shared" si="2"/>
        <v>15</v>
      </c>
      <c r="AC47" s="9">
        <f t="shared" si="2"/>
        <v>15</v>
      </c>
      <c r="AD47" s="9">
        <f t="shared" si="2"/>
        <v>15</v>
      </c>
      <c r="AE47" s="9">
        <f t="shared" si="2"/>
        <v>15</v>
      </c>
      <c r="AF47" s="9">
        <f t="shared" si="2"/>
        <v>15</v>
      </c>
      <c r="AG47" s="9">
        <f t="shared" si="2"/>
        <v>15</v>
      </c>
      <c r="AH47" s="9">
        <f t="shared" si="2"/>
        <v>16</v>
      </c>
      <c r="AI47" s="9">
        <f t="shared" si="2"/>
        <v>16</v>
      </c>
      <c r="AJ47" s="9">
        <f t="shared" si="2"/>
        <v>15</v>
      </c>
      <c r="AK47" s="9">
        <f t="shared" si="2"/>
        <v>15</v>
      </c>
      <c r="AL47" s="9">
        <f t="shared" si="2"/>
        <v>15</v>
      </c>
      <c r="AM47" s="9">
        <f t="shared" si="2"/>
        <v>15</v>
      </c>
      <c r="AN47" s="9">
        <f t="shared" si="2"/>
        <v>15</v>
      </c>
      <c r="AO47" s="9">
        <f t="shared" si="2"/>
        <v>16</v>
      </c>
      <c r="AP47" s="9">
        <f t="shared" si="2"/>
        <v>16</v>
      </c>
      <c r="AQ47" s="9">
        <f t="shared" si="2"/>
        <v>15</v>
      </c>
      <c r="AR47" s="9">
        <f t="shared" si="2"/>
        <v>15</v>
      </c>
      <c r="AS47" s="9">
        <f t="shared" si="2"/>
        <v>15</v>
      </c>
      <c r="AT47" s="9">
        <f t="shared" si="2"/>
        <v>0</v>
      </c>
      <c r="AU47" s="9">
        <f t="shared" si="1"/>
        <v>0</v>
      </c>
      <c r="AV47" s="9">
        <f t="shared" si="1"/>
        <v>0</v>
      </c>
      <c r="AW47" s="9">
        <f t="shared" si="1"/>
        <v>0</v>
      </c>
      <c r="AX47" s="9">
        <f t="shared" si="1"/>
        <v>0</v>
      </c>
      <c r="AY47" s="9">
        <f t="shared" si="1"/>
        <v>0</v>
      </c>
      <c r="AZ47" s="9">
        <f t="shared" si="1"/>
        <v>0</v>
      </c>
      <c r="BA47" s="9">
        <f t="shared" si="1"/>
        <v>0</v>
      </c>
      <c r="BB47" s="9">
        <f t="shared" si="1"/>
        <v>0</v>
      </c>
      <c r="BC47" s="9">
        <f t="shared" si="1"/>
        <v>0</v>
      </c>
      <c r="BD47" s="9">
        <f t="shared" si="1"/>
        <v>0</v>
      </c>
      <c r="BE47" s="30">
        <f t="shared" si="1"/>
        <v>580</v>
      </c>
    </row>
    <row r="48" spans="1:57" ht="15" customHeight="1">
      <c r="A48" s="130"/>
      <c r="B48" s="116"/>
      <c r="C48" s="118" t="s">
        <v>79</v>
      </c>
      <c r="D48" s="27" t="s">
        <v>30</v>
      </c>
      <c r="E48" s="7">
        <f>E50+E52+E54+E56+E58+E60+E62+E64+E66</f>
        <v>18</v>
      </c>
      <c r="F48" s="50">
        <f t="shared" ref="F48:AT48" si="3">F50+F52+F54+F56+F58+F60+F62+F64+F66</f>
        <v>20</v>
      </c>
      <c r="G48" s="50">
        <f t="shared" si="3"/>
        <v>18</v>
      </c>
      <c r="H48" s="50">
        <f t="shared" si="3"/>
        <v>20</v>
      </c>
      <c r="I48" s="50">
        <f t="shared" si="3"/>
        <v>16</v>
      </c>
      <c r="J48" s="50">
        <f t="shared" si="3"/>
        <v>20</v>
      </c>
      <c r="K48" s="50">
        <f t="shared" si="3"/>
        <v>20</v>
      </c>
      <c r="L48" s="50">
        <f t="shared" si="3"/>
        <v>18</v>
      </c>
      <c r="M48" s="50">
        <f t="shared" si="3"/>
        <v>18</v>
      </c>
      <c r="N48" s="50">
        <f t="shared" si="3"/>
        <v>22</v>
      </c>
      <c r="O48" s="50">
        <f t="shared" si="3"/>
        <v>20</v>
      </c>
      <c r="P48" s="50">
        <f t="shared" si="3"/>
        <v>20</v>
      </c>
      <c r="Q48" s="50">
        <f t="shared" si="3"/>
        <v>20</v>
      </c>
      <c r="R48" s="50">
        <f t="shared" si="3"/>
        <v>22</v>
      </c>
      <c r="S48" s="50">
        <f t="shared" si="3"/>
        <v>18</v>
      </c>
      <c r="T48" s="50">
        <f t="shared" si="3"/>
        <v>18</v>
      </c>
      <c r="U48" s="50">
        <f t="shared" si="3"/>
        <v>14</v>
      </c>
      <c r="V48" s="50">
        <f t="shared" si="3"/>
        <v>0</v>
      </c>
      <c r="W48" s="50">
        <f t="shared" si="3"/>
        <v>0</v>
      </c>
      <c r="X48" s="50">
        <f t="shared" si="3"/>
        <v>22</v>
      </c>
      <c r="Y48" s="50">
        <f t="shared" si="3"/>
        <v>20</v>
      </c>
      <c r="Z48" s="50">
        <f t="shared" si="3"/>
        <v>22</v>
      </c>
      <c r="AA48" s="50">
        <f t="shared" si="3"/>
        <v>20</v>
      </c>
      <c r="AB48" s="50">
        <f t="shared" si="3"/>
        <v>22</v>
      </c>
      <c r="AC48" s="50">
        <f t="shared" si="3"/>
        <v>22</v>
      </c>
      <c r="AD48" s="50">
        <f t="shared" si="3"/>
        <v>22</v>
      </c>
      <c r="AE48" s="50">
        <f t="shared" si="3"/>
        <v>22</v>
      </c>
      <c r="AF48" s="50">
        <f t="shared" si="3"/>
        <v>22</v>
      </c>
      <c r="AG48" s="50">
        <f t="shared" si="3"/>
        <v>22</v>
      </c>
      <c r="AH48" s="50">
        <f t="shared" si="3"/>
        <v>22</v>
      </c>
      <c r="AI48" s="50">
        <f t="shared" si="3"/>
        <v>22</v>
      </c>
      <c r="AJ48" s="50">
        <f t="shared" si="3"/>
        <v>20</v>
      </c>
      <c r="AK48" s="50">
        <f t="shared" si="3"/>
        <v>20</v>
      </c>
      <c r="AL48" s="50">
        <f t="shared" si="3"/>
        <v>20</v>
      </c>
      <c r="AM48" s="50">
        <f t="shared" si="3"/>
        <v>20</v>
      </c>
      <c r="AN48" s="50">
        <f t="shared" si="3"/>
        <v>20</v>
      </c>
      <c r="AO48" s="50">
        <f t="shared" si="3"/>
        <v>20</v>
      </c>
      <c r="AP48" s="50">
        <f t="shared" si="3"/>
        <v>20</v>
      </c>
      <c r="AQ48" s="50">
        <f t="shared" si="3"/>
        <v>18</v>
      </c>
      <c r="AR48" s="50">
        <f t="shared" si="3"/>
        <v>22</v>
      </c>
      <c r="AS48" s="50">
        <f t="shared" si="3"/>
        <v>20</v>
      </c>
      <c r="AT48" s="50">
        <f t="shared" si="3"/>
        <v>0</v>
      </c>
      <c r="AU48" s="9">
        <f t="shared" ref="AU48:BE49" si="4">AU50+AU52+AU54+AU56+AU58+AU60+AU62+AU64+AU66</f>
        <v>0</v>
      </c>
      <c r="AV48" s="9">
        <f t="shared" si="4"/>
        <v>0</v>
      </c>
      <c r="AW48" s="9">
        <f t="shared" si="4"/>
        <v>0</v>
      </c>
      <c r="AX48" s="9">
        <f t="shared" si="4"/>
        <v>0</v>
      </c>
      <c r="AY48" s="9">
        <f t="shared" si="4"/>
        <v>0</v>
      </c>
      <c r="AZ48" s="9">
        <f t="shared" si="4"/>
        <v>0</v>
      </c>
      <c r="BA48" s="9">
        <f t="shared" si="4"/>
        <v>0</v>
      </c>
      <c r="BB48" s="9">
        <f t="shared" si="4"/>
        <v>0</v>
      </c>
      <c r="BC48" s="9">
        <f t="shared" si="4"/>
        <v>0</v>
      </c>
      <c r="BD48" s="9">
        <f t="shared" si="4"/>
        <v>0</v>
      </c>
      <c r="BE48" s="31">
        <f t="shared" si="4"/>
        <v>782</v>
      </c>
    </row>
    <row r="49" spans="1:57" ht="15" customHeight="1">
      <c r="A49" s="130"/>
      <c r="B49" s="117"/>
      <c r="C49" s="119"/>
      <c r="D49" s="27" t="s">
        <v>31</v>
      </c>
      <c r="E49" s="7">
        <f>E51+E53+E55+E57+E59+E61+E63+E65+E67</f>
        <v>9</v>
      </c>
      <c r="F49" s="50">
        <f t="shared" ref="F49:AT49" si="5">F51+F53+F55+F57+F59+F61+F63+F65+F67</f>
        <v>10</v>
      </c>
      <c r="G49" s="50">
        <f t="shared" si="5"/>
        <v>9</v>
      </c>
      <c r="H49" s="50">
        <f t="shared" si="5"/>
        <v>10</v>
      </c>
      <c r="I49" s="50">
        <f t="shared" si="5"/>
        <v>8</v>
      </c>
      <c r="J49" s="50">
        <f t="shared" si="5"/>
        <v>10</v>
      </c>
      <c r="K49" s="50">
        <f t="shared" si="5"/>
        <v>10</v>
      </c>
      <c r="L49" s="50">
        <f t="shared" si="5"/>
        <v>9</v>
      </c>
      <c r="M49" s="50">
        <f t="shared" si="5"/>
        <v>9</v>
      </c>
      <c r="N49" s="50">
        <f t="shared" si="5"/>
        <v>11</v>
      </c>
      <c r="O49" s="50">
        <f t="shared" si="5"/>
        <v>10</v>
      </c>
      <c r="P49" s="50">
        <f t="shared" si="5"/>
        <v>10</v>
      </c>
      <c r="Q49" s="50">
        <f t="shared" si="5"/>
        <v>10</v>
      </c>
      <c r="R49" s="50">
        <f t="shared" si="5"/>
        <v>11</v>
      </c>
      <c r="S49" s="50">
        <f t="shared" si="5"/>
        <v>9</v>
      </c>
      <c r="T49" s="50">
        <f t="shared" si="5"/>
        <v>9</v>
      </c>
      <c r="U49" s="50">
        <f t="shared" si="5"/>
        <v>7</v>
      </c>
      <c r="V49" s="50">
        <f t="shared" si="5"/>
        <v>0</v>
      </c>
      <c r="W49" s="50">
        <f t="shared" si="5"/>
        <v>0</v>
      </c>
      <c r="X49" s="50">
        <f t="shared" si="5"/>
        <v>11</v>
      </c>
      <c r="Y49" s="50">
        <f t="shared" si="5"/>
        <v>10</v>
      </c>
      <c r="Z49" s="50">
        <f t="shared" si="5"/>
        <v>11</v>
      </c>
      <c r="AA49" s="50">
        <f t="shared" si="5"/>
        <v>10</v>
      </c>
      <c r="AB49" s="50">
        <f t="shared" si="5"/>
        <v>11</v>
      </c>
      <c r="AC49" s="50">
        <f t="shared" si="5"/>
        <v>11</v>
      </c>
      <c r="AD49" s="50">
        <f t="shared" si="5"/>
        <v>11</v>
      </c>
      <c r="AE49" s="50">
        <f t="shared" si="5"/>
        <v>11</v>
      </c>
      <c r="AF49" s="50">
        <f t="shared" si="5"/>
        <v>11</v>
      </c>
      <c r="AG49" s="50">
        <f t="shared" si="5"/>
        <v>11</v>
      </c>
      <c r="AH49" s="50">
        <f t="shared" si="5"/>
        <v>11</v>
      </c>
      <c r="AI49" s="50">
        <f t="shared" si="5"/>
        <v>11</v>
      </c>
      <c r="AJ49" s="50">
        <f t="shared" si="5"/>
        <v>10</v>
      </c>
      <c r="AK49" s="50">
        <f t="shared" si="5"/>
        <v>10</v>
      </c>
      <c r="AL49" s="50">
        <f t="shared" si="5"/>
        <v>10</v>
      </c>
      <c r="AM49" s="50">
        <f t="shared" si="5"/>
        <v>10</v>
      </c>
      <c r="AN49" s="50">
        <f t="shared" si="5"/>
        <v>10</v>
      </c>
      <c r="AO49" s="50">
        <f t="shared" si="5"/>
        <v>10</v>
      </c>
      <c r="AP49" s="50">
        <f t="shared" si="5"/>
        <v>10</v>
      </c>
      <c r="AQ49" s="50">
        <f t="shared" si="5"/>
        <v>9</v>
      </c>
      <c r="AR49" s="50">
        <f t="shared" si="5"/>
        <v>11</v>
      </c>
      <c r="AS49" s="50">
        <f t="shared" si="5"/>
        <v>10</v>
      </c>
      <c r="AT49" s="50">
        <f t="shared" si="5"/>
        <v>0</v>
      </c>
      <c r="AU49" s="9">
        <f t="shared" si="4"/>
        <v>0</v>
      </c>
      <c r="AV49" s="9">
        <f t="shared" si="4"/>
        <v>0</v>
      </c>
      <c r="AW49" s="9">
        <f t="shared" si="4"/>
        <v>0</v>
      </c>
      <c r="AX49" s="9">
        <f t="shared" si="4"/>
        <v>0</v>
      </c>
      <c r="AY49" s="9">
        <f t="shared" si="4"/>
        <v>0</v>
      </c>
      <c r="AZ49" s="9">
        <f t="shared" si="4"/>
        <v>0</v>
      </c>
      <c r="BA49" s="9">
        <f t="shared" si="4"/>
        <v>0</v>
      </c>
      <c r="BB49" s="9">
        <f t="shared" si="4"/>
        <v>0</v>
      </c>
      <c r="BC49" s="9">
        <f t="shared" si="4"/>
        <v>0</v>
      </c>
      <c r="BD49" s="9">
        <f t="shared" si="4"/>
        <v>0</v>
      </c>
      <c r="BE49" s="31">
        <f t="shared" si="4"/>
        <v>391</v>
      </c>
    </row>
    <row r="50" spans="1:57" s="13" customFormat="1" ht="14.25" customHeight="1">
      <c r="A50" s="130"/>
      <c r="B50" s="114" t="s">
        <v>32</v>
      </c>
      <c r="C50" s="113" t="s">
        <v>33</v>
      </c>
      <c r="D50" s="11" t="s">
        <v>30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2</v>
      </c>
      <c r="M50" s="10">
        <v>2</v>
      </c>
      <c r="N50" s="10">
        <v>2</v>
      </c>
      <c r="O50" s="10">
        <v>4</v>
      </c>
      <c r="P50" s="10">
        <v>2</v>
      </c>
      <c r="Q50" s="10">
        <v>2</v>
      </c>
      <c r="R50" s="10">
        <v>2</v>
      </c>
      <c r="S50" s="10">
        <v>2</v>
      </c>
      <c r="T50" s="10">
        <v>2</v>
      </c>
      <c r="U50" s="46">
        <v>0</v>
      </c>
      <c r="V50" s="60">
        <v>0</v>
      </c>
      <c r="W50" s="60">
        <v>0</v>
      </c>
      <c r="X50" s="10">
        <v>2</v>
      </c>
      <c r="Y50" s="10">
        <v>0</v>
      </c>
      <c r="Z50" s="10">
        <v>2</v>
      </c>
      <c r="AA50" s="10">
        <v>0</v>
      </c>
      <c r="AB50" s="10">
        <v>2</v>
      </c>
      <c r="AC50" s="10">
        <v>0</v>
      </c>
      <c r="AD50" s="10">
        <v>2</v>
      </c>
      <c r="AE50" s="10">
        <v>0</v>
      </c>
      <c r="AF50" s="10">
        <v>2</v>
      </c>
      <c r="AG50" s="10">
        <v>0</v>
      </c>
      <c r="AH50" s="10">
        <v>2</v>
      </c>
      <c r="AI50" s="10">
        <v>0</v>
      </c>
      <c r="AJ50" s="10">
        <v>2</v>
      </c>
      <c r="AK50" s="10">
        <v>0</v>
      </c>
      <c r="AL50" s="10">
        <v>2</v>
      </c>
      <c r="AM50" s="10">
        <v>0</v>
      </c>
      <c r="AN50" s="10">
        <v>2</v>
      </c>
      <c r="AO50" s="10">
        <v>0</v>
      </c>
      <c r="AP50" s="10">
        <v>2</v>
      </c>
      <c r="AQ50" s="10">
        <v>0</v>
      </c>
      <c r="AR50" s="10">
        <v>2</v>
      </c>
      <c r="AS50" s="46">
        <v>2</v>
      </c>
      <c r="AT50" s="61">
        <v>0</v>
      </c>
      <c r="AU50" s="6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32">
        <f>SUM(E50:BD50)</f>
        <v>58</v>
      </c>
    </row>
    <row r="51" spans="1:57" s="13" customFormat="1" ht="14.25" customHeight="1">
      <c r="A51" s="130"/>
      <c r="B51" s="114"/>
      <c r="C51" s="113"/>
      <c r="D51" s="11" t="s">
        <v>31</v>
      </c>
      <c r="E51" s="10">
        <f>E50/2</f>
        <v>1</v>
      </c>
      <c r="F51" s="10">
        <f t="shared" ref="F51:AT51" si="6">F50/2</f>
        <v>1</v>
      </c>
      <c r="G51" s="10">
        <f t="shared" si="6"/>
        <v>1</v>
      </c>
      <c r="H51" s="10">
        <f t="shared" si="6"/>
        <v>1</v>
      </c>
      <c r="I51" s="10">
        <f t="shared" si="6"/>
        <v>1</v>
      </c>
      <c r="J51" s="10">
        <f t="shared" si="6"/>
        <v>1</v>
      </c>
      <c r="K51" s="10">
        <f t="shared" si="6"/>
        <v>1</v>
      </c>
      <c r="L51" s="10">
        <f t="shared" si="6"/>
        <v>1</v>
      </c>
      <c r="M51" s="10">
        <f t="shared" si="6"/>
        <v>1</v>
      </c>
      <c r="N51" s="10">
        <f t="shared" si="6"/>
        <v>1</v>
      </c>
      <c r="O51" s="10">
        <f t="shared" si="6"/>
        <v>2</v>
      </c>
      <c r="P51" s="10">
        <f t="shared" si="6"/>
        <v>1</v>
      </c>
      <c r="Q51" s="10">
        <f t="shared" si="6"/>
        <v>1</v>
      </c>
      <c r="R51" s="10">
        <f t="shared" si="6"/>
        <v>1</v>
      </c>
      <c r="S51" s="10">
        <f t="shared" si="6"/>
        <v>1</v>
      </c>
      <c r="T51" s="10">
        <f t="shared" si="6"/>
        <v>1</v>
      </c>
      <c r="U51" s="46">
        <f t="shared" si="6"/>
        <v>0</v>
      </c>
      <c r="V51" s="60">
        <f t="shared" si="6"/>
        <v>0</v>
      </c>
      <c r="W51" s="60">
        <f t="shared" si="6"/>
        <v>0</v>
      </c>
      <c r="X51" s="10">
        <f t="shared" si="6"/>
        <v>1</v>
      </c>
      <c r="Y51" s="10">
        <f t="shared" si="6"/>
        <v>0</v>
      </c>
      <c r="Z51" s="10">
        <f t="shared" si="6"/>
        <v>1</v>
      </c>
      <c r="AA51" s="10">
        <f t="shared" si="6"/>
        <v>0</v>
      </c>
      <c r="AB51" s="10">
        <f t="shared" si="6"/>
        <v>1</v>
      </c>
      <c r="AC51" s="10">
        <f t="shared" si="6"/>
        <v>0</v>
      </c>
      <c r="AD51" s="10">
        <f t="shared" si="6"/>
        <v>1</v>
      </c>
      <c r="AE51" s="10">
        <f t="shared" si="6"/>
        <v>0</v>
      </c>
      <c r="AF51" s="10">
        <f t="shared" si="6"/>
        <v>1</v>
      </c>
      <c r="AG51" s="10">
        <f t="shared" si="6"/>
        <v>0</v>
      </c>
      <c r="AH51" s="10">
        <f t="shared" si="6"/>
        <v>1</v>
      </c>
      <c r="AI51" s="10">
        <f t="shared" si="6"/>
        <v>0</v>
      </c>
      <c r="AJ51" s="10">
        <f t="shared" si="6"/>
        <v>1</v>
      </c>
      <c r="AK51" s="10">
        <f t="shared" si="6"/>
        <v>0</v>
      </c>
      <c r="AL51" s="10">
        <f t="shared" si="6"/>
        <v>1</v>
      </c>
      <c r="AM51" s="10">
        <f t="shared" si="6"/>
        <v>0</v>
      </c>
      <c r="AN51" s="10">
        <f t="shared" si="6"/>
        <v>1</v>
      </c>
      <c r="AO51" s="10">
        <f t="shared" si="6"/>
        <v>0</v>
      </c>
      <c r="AP51" s="10">
        <f t="shared" si="6"/>
        <v>1</v>
      </c>
      <c r="AQ51" s="10">
        <f t="shared" si="6"/>
        <v>0</v>
      </c>
      <c r="AR51" s="10">
        <f t="shared" si="6"/>
        <v>1</v>
      </c>
      <c r="AS51" s="46">
        <f t="shared" si="6"/>
        <v>1</v>
      </c>
      <c r="AT51" s="61">
        <f t="shared" si="6"/>
        <v>0</v>
      </c>
      <c r="AU51" s="6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32">
        <f t="shared" ref="BE51:BE67" si="7">SUM(E51:BD51)</f>
        <v>29</v>
      </c>
    </row>
    <row r="52" spans="1:57" s="13" customFormat="1" ht="14.25" customHeight="1">
      <c r="A52" s="130"/>
      <c r="B52" s="114" t="s">
        <v>34</v>
      </c>
      <c r="C52" s="113" t="s">
        <v>35</v>
      </c>
      <c r="D52" s="11" t="s">
        <v>30</v>
      </c>
      <c r="E52" s="10">
        <v>4</v>
      </c>
      <c r="F52" s="10">
        <v>2</v>
      </c>
      <c r="G52" s="10">
        <v>4</v>
      </c>
      <c r="H52" s="10">
        <v>2</v>
      </c>
      <c r="I52" s="10">
        <v>2</v>
      </c>
      <c r="J52" s="10">
        <v>2</v>
      </c>
      <c r="K52" s="10">
        <v>4</v>
      </c>
      <c r="L52" s="10">
        <v>2</v>
      </c>
      <c r="M52" s="10">
        <v>4</v>
      </c>
      <c r="N52" s="10">
        <v>4</v>
      </c>
      <c r="O52" s="10">
        <v>4</v>
      </c>
      <c r="P52" s="10">
        <v>2</v>
      </c>
      <c r="Q52" s="10">
        <v>4</v>
      </c>
      <c r="R52" s="10">
        <v>2</v>
      </c>
      <c r="S52" s="10">
        <v>4</v>
      </c>
      <c r="T52" s="10">
        <v>2</v>
      </c>
      <c r="U52" s="46">
        <v>4</v>
      </c>
      <c r="V52" s="60">
        <v>0</v>
      </c>
      <c r="W52" s="60">
        <v>0</v>
      </c>
      <c r="X52" s="10">
        <v>4</v>
      </c>
      <c r="Y52" s="10">
        <v>2</v>
      </c>
      <c r="Z52" s="10">
        <v>2</v>
      </c>
      <c r="AA52" s="10">
        <v>2</v>
      </c>
      <c r="AB52" s="10">
        <v>2</v>
      </c>
      <c r="AC52" s="10">
        <v>2</v>
      </c>
      <c r="AD52" s="10">
        <v>2</v>
      </c>
      <c r="AE52" s="10">
        <v>2</v>
      </c>
      <c r="AF52" s="10">
        <v>2</v>
      </c>
      <c r="AG52" s="10">
        <v>2</v>
      </c>
      <c r="AH52" s="10">
        <v>2</v>
      </c>
      <c r="AI52" s="10">
        <v>2</v>
      </c>
      <c r="AJ52" s="10">
        <v>2</v>
      </c>
      <c r="AK52" s="10">
        <v>2</v>
      </c>
      <c r="AL52" s="10">
        <v>2</v>
      </c>
      <c r="AM52" s="10">
        <v>2</v>
      </c>
      <c r="AN52" s="10">
        <v>2</v>
      </c>
      <c r="AO52" s="10">
        <v>2</v>
      </c>
      <c r="AP52" s="10">
        <v>2</v>
      </c>
      <c r="AQ52" s="10">
        <v>2</v>
      </c>
      <c r="AR52" s="10">
        <v>2</v>
      </c>
      <c r="AS52" s="46">
        <v>2</v>
      </c>
      <c r="AT52" s="61">
        <v>0</v>
      </c>
      <c r="AU52" s="6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32">
        <f t="shared" si="7"/>
        <v>98</v>
      </c>
    </row>
    <row r="53" spans="1:57" s="13" customFormat="1" ht="14.25" customHeight="1">
      <c r="A53" s="130"/>
      <c r="B53" s="114"/>
      <c r="C53" s="113"/>
      <c r="D53" s="11" t="s">
        <v>31</v>
      </c>
      <c r="E53" s="10">
        <f>E52/2</f>
        <v>2</v>
      </c>
      <c r="F53" s="10">
        <f t="shared" ref="F53:BD53" si="8">F52/2</f>
        <v>1</v>
      </c>
      <c r="G53" s="10">
        <f t="shared" si="8"/>
        <v>2</v>
      </c>
      <c r="H53" s="10">
        <f t="shared" si="8"/>
        <v>1</v>
      </c>
      <c r="I53" s="10">
        <f t="shared" si="8"/>
        <v>1</v>
      </c>
      <c r="J53" s="10">
        <f t="shared" si="8"/>
        <v>1</v>
      </c>
      <c r="K53" s="10">
        <f t="shared" si="8"/>
        <v>2</v>
      </c>
      <c r="L53" s="10">
        <f t="shared" si="8"/>
        <v>1</v>
      </c>
      <c r="M53" s="10">
        <f t="shared" si="8"/>
        <v>2</v>
      </c>
      <c r="N53" s="10">
        <f t="shared" si="8"/>
        <v>2</v>
      </c>
      <c r="O53" s="10">
        <f t="shared" si="8"/>
        <v>2</v>
      </c>
      <c r="P53" s="10">
        <f t="shared" si="8"/>
        <v>1</v>
      </c>
      <c r="Q53" s="10">
        <f t="shared" si="8"/>
        <v>2</v>
      </c>
      <c r="R53" s="10">
        <f t="shared" si="8"/>
        <v>1</v>
      </c>
      <c r="S53" s="10">
        <f t="shared" si="8"/>
        <v>2</v>
      </c>
      <c r="T53" s="10">
        <f t="shared" si="8"/>
        <v>1</v>
      </c>
      <c r="U53" s="46">
        <f t="shared" si="8"/>
        <v>2</v>
      </c>
      <c r="V53" s="60">
        <f t="shared" si="8"/>
        <v>0</v>
      </c>
      <c r="W53" s="60">
        <f t="shared" si="8"/>
        <v>0</v>
      </c>
      <c r="X53" s="10">
        <f t="shared" si="8"/>
        <v>2</v>
      </c>
      <c r="Y53" s="10">
        <f t="shared" si="8"/>
        <v>1</v>
      </c>
      <c r="Z53" s="10">
        <f t="shared" si="8"/>
        <v>1</v>
      </c>
      <c r="AA53" s="10">
        <f t="shared" si="8"/>
        <v>1</v>
      </c>
      <c r="AB53" s="10">
        <f t="shared" si="8"/>
        <v>1</v>
      </c>
      <c r="AC53" s="10">
        <f t="shared" si="8"/>
        <v>1</v>
      </c>
      <c r="AD53" s="10">
        <f t="shared" si="8"/>
        <v>1</v>
      </c>
      <c r="AE53" s="10">
        <f t="shared" si="8"/>
        <v>1</v>
      </c>
      <c r="AF53" s="10">
        <f t="shared" si="8"/>
        <v>1</v>
      </c>
      <c r="AG53" s="10">
        <f t="shared" si="8"/>
        <v>1</v>
      </c>
      <c r="AH53" s="10">
        <f t="shared" si="8"/>
        <v>1</v>
      </c>
      <c r="AI53" s="10">
        <f t="shared" si="8"/>
        <v>1</v>
      </c>
      <c r="AJ53" s="10">
        <f t="shared" si="8"/>
        <v>1</v>
      </c>
      <c r="AK53" s="10">
        <f t="shared" si="8"/>
        <v>1</v>
      </c>
      <c r="AL53" s="10">
        <f t="shared" si="8"/>
        <v>1</v>
      </c>
      <c r="AM53" s="10">
        <f t="shared" si="8"/>
        <v>1</v>
      </c>
      <c r="AN53" s="10">
        <f t="shared" si="8"/>
        <v>1</v>
      </c>
      <c r="AO53" s="10">
        <f t="shared" si="8"/>
        <v>1</v>
      </c>
      <c r="AP53" s="10">
        <f t="shared" si="8"/>
        <v>1</v>
      </c>
      <c r="AQ53" s="10">
        <f t="shared" si="8"/>
        <v>1</v>
      </c>
      <c r="AR53" s="10">
        <f t="shared" si="8"/>
        <v>1</v>
      </c>
      <c r="AS53" s="46">
        <f t="shared" si="8"/>
        <v>1</v>
      </c>
      <c r="AT53" s="61">
        <f t="shared" si="8"/>
        <v>0</v>
      </c>
      <c r="AU53" s="60">
        <f t="shared" si="8"/>
        <v>0</v>
      </c>
      <c r="AV53" s="10">
        <f t="shared" si="8"/>
        <v>0</v>
      </c>
      <c r="AW53" s="10">
        <f t="shared" si="8"/>
        <v>0</v>
      </c>
      <c r="AX53" s="10">
        <f t="shared" si="8"/>
        <v>0</v>
      </c>
      <c r="AY53" s="10">
        <f t="shared" si="8"/>
        <v>0</v>
      </c>
      <c r="AZ53" s="10">
        <f t="shared" si="8"/>
        <v>0</v>
      </c>
      <c r="BA53" s="10">
        <f t="shared" si="8"/>
        <v>0</v>
      </c>
      <c r="BB53" s="10">
        <f t="shared" si="8"/>
        <v>0</v>
      </c>
      <c r="BC53" s="10">
        <f t="shared" si="8"/>
        <v>0</v>
      </c>
      <c r="BD53" s="10">
        <f t="shared" si="8"/>
        <v>0</v>
      </c>
      <c r="BE53" s="32">
        <f t="shared" si="7"/>
        <v>49</v>
      </c>
    </row>
    <row r="54" spans="1:57" s="13" customFormat="1" ht="14.25" customHeight="1">
      <c r="A54" s="130"/>
      <c r="B54" s="114" t="s">
        <v>36</v>
      </c>
      <c r="C54" s="113" t="s">
        <v>37</v>
      </c>
      <c r="D54" s="11" t="s">
        <v>30</v>
      </c>
      <c r="E54" s="10">
        <v>2</v>
      </c>
      <c r="F54" s="10">
        <v>2</v>
      </c>
      <c r="G54" s="10">
        <v>2</v>
      </c>
      <c r="H54" s="10">
        <v>2</v>
      </c>
      <c r="I54" s="10">
        <v>2</v>
      </c>
      <c r="J54" s="10">
        <v>2</v>
      </c>
      <c r="K54" s="10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 s="11">
        <v>4</v>
      </c>
      <c r="R54" s="11">
        <v>2</v>
      </c>
      <c r="S54" s="11">
        <v>2</v>
      </c>
      <c r="T54" s="11">
        <v>2</v>
      </c>
      <c r="U54" s="45">
        <v>0</v>
      </c>
      <c r="V54" s="60">
        <v>0</v>
      </c>
      <c r="W54" s="60">
        <v>0</v>
      </c>
      <c r="X54" s="10">
        <v>2</v>
      </c>
      <c r="Y54" s="10">
        <v>2</v>
      </c>
      <c r="Z54" s="10">
        <v>4</v>
      </c>
      <c r="AA54" s="10">
        <v>2</v>
      </c>
      <c r="AB54" s="10">
        <v>2</v>
      </c>
      <c r="AC54" s="10">
        <v>2</v>
      </c>
      <c r="AD54" s="10">
        <v>2</v>
      </c>
      <c r="AE54" s="10">
        <v>2</v>
      </c>
      <c r="AF54" s="10">
        <v>2</v>
      </c>
      <c r="AG54" s="10">
        <v>2</v>
      </c>
      <c r="AH54" s="10">
        <v>2</v>
      </c>
      <c r="AI54" s="10">
        <v>2</v>
      </c>
      <c r="AJ54" s="10">
        <v>2</v>
      </c>
      <c r="AK54" s="10">
        <v>2</v>
      </c>
      <c r="AL54" s="10">
        <v>2</v>
      </c>
      <c r="AM54" s="10">
        <v>2</v>
      </c>
      <c r="AN54" s="10">
        <v>2</v>
      </c>
      <c r="AO54" s="10">
        <v>2</v>
      </c>
      <c r="AP54" s="10">
        <v>2</v>
      </c>
      <c r="AQ54" s="10">
        <v>2</v>
      </c>
      <c r="AR54" s="10">
        <v>2</v>
      </c>
      <c r="AS54" s="46">
        <v>2</v>
      </c>
      <c r="AT54" s="61">
        <v>0</v>
      </c>
      <c r="AU54" s="6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2">
        <f t="shared" si="7"/>
        <v>80</v>
      </c>
    </row>
    <row r="55" spans="1:57" s="13" customFormat="1" ht="14.25" customHeight="1">
      <c r="A55" s="130"/>
      <c r="B55" s="114"/>
      <c r="C55" s="113"/>
      <c r="D55" s="11" t="s">
        <v>31</v>
      </c>
      <c r="E55" s="10">
        <f>E54/2</f>
        <v>1</v>
      </c>
      <c r="F55" s="10">
        <f t="shared" ref="F55:AT55" si="9">F54/2</f>
        <v>1</v>
      </c>
      <c r="G55" s="10">
        <f t="shared" si="9"/>
        <v>1</v>
      </c>
      <c r="H55" s="10">
        <f t="shared" si="9"/>
        <v>1</v>
      </c>
      <c r="I55" s="10">
        <f t="shared" si="9"/>
        <v>1</v>
      </c>
      <c r="J55" s="10">
        <f t="shared" si="9"/>
        <v>1</v>
      </c>
      <c r="K55" s="10">
        <f t="shared" si="9"/>
        <v>1</v>
      </c>
      <c r="L55" s="10">
        <f t="shared" si="9"/>
        <v>1</v>
      </c>
      <c r="M55" s="10">
        <f t="shared" si="9"/>
        <v>1</v>
      </c>
      <c r="N55" s="10">
        <f t="shared" si="9"/>
        <v>1</v>
      </c>
      <c r="O55" s="10">
        <f t="shared" si="9"/>
        <v>1</v>
      </c>
      <c r="P55" s="10">
        <f t="shared" si="9"/>
        <v>1</v>
      </c>
      <c r="Q55" s="10">
        <f t="shared" si="9"/>
        <v>2</v>
      </c>
      <c r="R55" s="10">
        <f t="shared" si="9"/>
        <v>1</v>
      </c>
      <c r="S55" s="10">
        <f t="shared" si="9"/>
        <v>1</v>
      </c>
      <c r="T55" s="10">
        <f t="shared" si="9"/>
        <v>1</v>
      </c>
      <c r="U55" s="46">
        <v>0</v>
      </c>
      <c r="V55" s="60">
        <v>0</v>
      </c>
      <c r="W55" s="60">
        <f t="shared" si="9"/>
        <v>0</v>
      </c>
      <c r="X55" s="10">
        <v>1</v>
      </c>
      <c r="Y55" s="10">
        <v>1</v>
      </c>
      <c r="Z55" s="10">
        <f t="shared" si="9"/>
        <v>2</v>
      </c>
      <c r="AA55" s="10">
        <f t="shared" si="9"/>
        <v>1</v>
      </c>
      <c r="AB55" s="10">
        <f t="shared" si="9"/>
        <v>1</v>
      </c>
      <c r="AC55" s="10">
        <f t="shared" si="9"/>
        <v>1</v>
      </c>
      <c r="AD55" s="10">
        <f t="shared" si="9"/>
        <v>1</v>
      </c>
      <c r="AE55" s="10">
        <f t="shared" si="9"/>
        <v>1</v>
      </c>
      <c r="AF55" s="10">
        <f t="shared" si="9"/>
        <v>1</v>
      </c>
      <c r="AG55" s="10">
        <f t="shared" si="9"/>
        <v>1</v>
      </c>
      <c r="AH55" s="10">
        <f t="shared" si="9"/>
        <v>1</v>
      </c>
      <c r="AI55" s="10">
        <f t="shared" si="9"/>
        <v>1</v>
      </c>
      <c r="AJ55" s="10">
        <f t="shared" si="9"/>
        <v>1</v>
      </c>
      <c r="AK55" s="10">
        <f t="shared" si="9"/>
        <v>1</v>
      </c>
      <c r="AL55" s="10">
        <f t="shared" si="9"/>
        <v>1</v>
      </c>
      <c r="AM55" s="10">
        <f t="shared" si="9"/>
        <v>1</v>
      </c>
      <c r="AN55" s="10">
        <f t="shared" si="9"/>
        <v>1</v>
      </c>
      <c r="AO55" s="10">
        <f t="shared" si="9"/>
        <v>1</v>
      </c>
      <c r="AP55" s="10">
        <f t="shared" si="9"/>
        <v>1</v>
      </c>
      <c r="AQ55" s="10">
        <f t="shared" si="9"/>
        <v>1</v>
      </c>
      <c r="AR55" s="10">
        <f t="shared" si="9"/>
        <v>1</v>
      </c>
      <c r="AS55" s="46">
        <f t="shared" si="9"/>
        <v>1</v>
      </c>
      <c r="AT55" s="61">
        <f t="shared" si="9"/>
        <v>0</v>
      </c>
      <c r="AU55" s="6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32">
        <f t="shared" si="7"/>
        <v>40</v>
      </c>
    </row>
    <row r="56" spans="1:57" s="13" customFormat="1" ht="14.25" customHeight="1">
      <c r="A56" s="130"/>
      <c r="B56" s="114" t="s">
        <v>38</v>
      </c>
      <c r="C56" s="113" t="s">
        <v>39</v>
      </c>
      <c r="D56" s="11" t="s">
        <v>30</v>
      </c>
      <c r="E56" s="10">
        <v>2</v>
      </c>
      <c r="F56" s="10">
        <v>2</v>
      </c>
      <c r="G56" s="10">
        <v>2</v>
      </c>
      <c r="H56" s="10">
        <v>2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10">
        <v>2</v>
      </c>
      <c r="R56" s="10">
        <v>4</v>
      </c>
      <c r="S56" s="10">
        <v>2</v>
      </c>
      <c r="T56" s="10">
        <v>2</v>
      </c>
      <c r="U56" s="46">
        <v>0</v>
      </c>
      <c r="V56" s="60">
        <v>0</v>
      </c>
      <c r="W56" s="60">
        <v>0</v>
      </c>
      <c r="X56" s="10">
        <v>2</v>
      </c>
      <c r="Y56" s="10">
        <v>4</v>
      </c>
      <c r="Z56" s="10">
        <v>2</v>
      </c>
      <c r="AA56" s="10">
        <v>4</v>
      </c>
      <c r="AB56" s="10">
        <v>2</v>
      </c>
      <c r="AC56" s="10">
        <v>4</v>
      </c>
      <c r="AD56" s="10">
        <v>2</v>
      </c>
      <c r="AE56" s="10">
        <v>4</v>
      </c>
      <c r="AF56" s="10">
        <v>2</v>
      </c>
      <c r="AG56" s="10">
        <v>4</v>
      </c>
      <c r="AH56" s="10">
        <v>2</v>
      </c>
      <c r="AI56" s="10">
        <v>6</v>
      </c>
      <c r="AJ56" s="10">
        <v>2</v>
      </c>
      <c r="AK56" s="10">
        <v>4</v>
      </c>
      <c r="AL56" s="10">
        <v>2</v>
      </c>
      <c r="AM56" s="10">
        <v>4</v>
      </c>
      <c r="AN56" s="10">
        <v>2</v>
      </c>
      <c r="AO56" s="10">
        <v>4</v>
      </c>
      <c r="AP56" s="10">
        <v>4</v>
      </c>
      <c r="AQ56" s="10">
        <v>4</v>
      </c>
      <c r="AR56" s="10">
        <v>2</v>
      </c>
      <c r="AS56" s="46">
        <v>2</v>
      </c>
      <c r="AT56" s="61">
        <v>0</v>
      </c>
      <c r="AU56" s="6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32">
        <f t="shared" si="7"/>
        <v>102</v>
      </c>
    </row>
    <row r="57" spans="1:57" s="13" customFormat="1" ht="14.25" customHeight="1">
      <c r="A57" s="130"/>
      <c r="B57" s="114"/>
      <c r="C57" s="113"/>
      <c r="D57" s="11" t="s">
        <v>31</v>
      </c>
      <c r="E57" s="10">
        <f>E56/2</f>
        <v>1</v>
      </c>
      <c r="F57" s="10">
        <f t="shared" ref="F57:BD57" si="10">F56/2</f>
        <v>1</v>
      </c>
      <c r="G57" s="10">
        <f t="shared" si="10"/>
        <v>1</v>
      </c>
      <c r="H57" s="10">
        <f t="shared" si="10"/>
        <v>1</v>
      </c>
      <c r="I57" s="10">
        <f t="shared" si="10"/>
        <v>1</v>
      </c>
      <c r="J57" s="10">
        <f t="shared" si="10"/>
        <v>1</v>
      </c>
      <c r="K57" s="10">
        <f t="shared" si="10"/>
        <v>1</v>
      </c>
      <c r="L57" s="10">
        <f t="shared" si="10"/>
        <v>1</v>
      </c>
      <c r="M57" s="10">
        <f t="shared" si="10"/>
        <v>1</v>
      </c>
      <c r="N57" s="10">
        <f t="shared" si="10"/>
        <v>1</v>
      </c>
      <c r="O57" s="10">
        <f t="shared" si="10"/>
        <v>1</v>
      </c>
      <c r="P57" s="10">
        <f t="shared" si="10"/>
        <v>1</v>
      </c>
      <c r="Q57" s="10">
        <f t="shared" si="10"/>
        <v>1</v>
      </c>
      <c r="R57" s="10">
        <f t="shared" si="10"/>
        <v>2</v>
      </c>
      <c r="S57" s="10">
        <f t="shared" si="10"/>
        <v>1</v>
      </c>
      <c r="T57" s="10">
        <f t="shared" si="10"/>
        <v>1</v>
      </c>
      <c r="U57" s="46">
        <f t="shared" si="10"/>
        <v>0</v>
      </c>
      <c r="V57" s="60">
        <f t="shared" si="10"/>
        <v>0</v>
      </c>
      <c r="W57" s="60">
        <f t="shared" si="10"/>
        <v>0</v>
      </c>
      <c r="X57" s="10">
        <f t="shared" si="10"/>
        <v>1</v>
      </c>
      <c r="Y57" s="10">
        <f t="shared" si="10"/>
        <v>2</v>
      </c>
      <c r="Z57" s="10">
        <f t="shared" si="10"/>
        <v>1</v>
      </c>
      <c r="AA57" s="10">
        <f t="shared" si="10"/>
        <v>2</v>
      </c>
      <c r="AB57" s="10">
        <f t="shared" si="10"/>
        <v>1</v>
      </c>
      <c r="AC57" s="10">
        <f t="shared" si="10"/>
        <v>2</v>
      </c>
      <c r="AD57" s="10">
        <f t="shared" si="10"/>
        <v>1</v>
      </c>
      <c r="AE57" s="10">
        <f t="shared" si="10"/>
        <v>2</v>
      </c>
      <c r="AF57" s="10">
        <f t="shared" si="10"/>
        <v>1</v>
      </c>
      <c r="AG57" s="10">
        <f t="shared" si="10"/>
        <v>2</v>
      </c>
      <c r="AH57" s="10">
        <f t="shared" si="10"/>
        <v>1</v>
      </c>
      <c r="AI57" s="10">
        <f t="shared" si="10"/>
        <v>3</v>
      </c>
      <c r="AJ57" s="10">
        <f t="shared" si="10"/>
        <v>1</v>
      </c>
      <c r="AK57" s="10">
        <f t="shared" si="10"/>
        <v>2</v>
      </c>
      <c r="AL57" s="10">
        <f t="shared" si="10"/>
        <v>1</v>
      </c>
      <c r="AM57" s="10">
        <f t="shared" si="10"/>
        <v>2</v>
      </c>
      <c r="AN57" s="10">
        <f t="shared" si="10"/>
        <v>1</v>
      </c>
      <c r="AO57" s="10">
        <f t="shared" si="10"/>
        <v>2</v>
      </c>
      <c r="AP57" s="10">
        <f t="shared" si="10"/>
        <v>2</v>
      </c>
      <c r="AQ57" s="10">
        <f t="shared" si="10"/>
        <v>2</v>
      </c>
      <c r="AR57" s="10">
        <f t="shared" si="10"/>
        <v>1</v>
      </c>
      <c r="AS57" s="46">
        <f t="shared" si="10"/>
        <v>1</v>
      </c>
      <c r="AT57" s="61">
        <f t="shared" si="10"/>
        <v>0</v>
      </c>
      <c r="AU57" s="60">
        <f t="shared" si="10"/>
        <v>0</v>
      </c>
      <c r="AV57" s="10">
        <f t="shared" si="10"/>
        <v>0</v>
      </c>
      <c r="AW57" s="10">
        <f t="shared" si="10"/>
        <v>0</v>
      </c>
      <c r="AX57" s="10">
        <f t="shared" si="10"/>
        <v>0</v>
      </c>
      <c r="AY57" s="10">
        <f t="shared" si="10"/>
        <v>0</v>
      </c>
      <c r="AZ57" s="10">
        <f t="shared" si="10"/>
        <v>0</v>
      </c>
      <c r="BA57" s="10">
        <f t="shared" si="10"/>
        <v>0</v>
      </c>
      <c r="BB57" s="10">
        <f t="shared" si="10"/>
        <v>0</v>
      </c>
      <c r="BC57" s="10">
        <f t="shared" si="10"/>
        <v>0</v>
      </c>
      <c r="BD57" s="10">
        <f t="shared" si="10"/>
        <v>0</v>
      </c>
      <c r="BE57" s="32">
        <f t="shared" si="7"/>
        <v>51</v>
      </c>
    </row>
    <row r="58" spans="1:57" s="13" customFormat="1" ht="14.25" customHeight="1">
      <c r="A58" s="130"/>
      <c r="B58" s="114" t="s">
        <v>40</v>
      </c>
      <c r="C58" s="113" t="s">
        <v>41</v>
      </c>
      <c r="D58" s="11" t="s">
        <v>30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46">
        <v>0</v>
      </c>
      <c r="V58" s="60">
        <v>0</v>
      </c>
      <c r="W58" s="60">
        <v>0</v>
      </c>
      <c r="X58" s="10">
        <v>4</v>
      </c>
      <c r="Y58" s="10">
        <v>4</v>
      </c>
      <c r="Z58" s="10">
        <v>4</v>
      </c>
      <c r="AA58" s="10">
        <v>4</v>
      </c>
      <c r="AB58" s="10">
        <v>4</v>
      </c>
      <c r="AC58" s="10">
        <v>4</v>
      </c>
      <c r="AD58" s="10">
        <v>4</v>
      </c>
      <c r="AE58" s="10">
        <v>4</v>
      </c>
      <c r="AF58" s="10">
        <v>4</v>
      </c>
      <c r="AG58" s="10">
        <v>4</v>
      </c>
      <c r="AH58" s="10">
        <v>4</v>
      </c>
      <c r="AI58" s="10">
        <v>4</v>
      </c>
      <c r="AJ58" s="10">
        <v>4</v>
      </c>
      <c r="AK58" s="10">
        <v>4</v>
      </c>
      <c r="AL58" s="10">
        <v>4</v>
      </c>
      <c r="AM58" s="10">
        <v>4</v>
      </c>
      <c r="AN58" s="10">
        <v>4</v>
      </c>
      <c r="AO58" s="10">
        <v>4</v>
      </c>
      <c r="AP58" s="10">
        <v>4</v>
      </c>
      <c r="AQ58" s="10">
        <v>4</v>
      </c>
      <c r="AR58" s="10">
        <v>6</v>
      </c>
      <c r="AS58" s="10">
        <v>6</v>
      </c>
      <c r="AT58" s="61">
        <v>0</v>
      </c>
      <c r="AU58" s="6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32">
        <f t="shared" si="7"/>
        <v>92</v>
      </c>
    </row>
    <row r="59" spans="1:57" s="13" customFormat="1" ht="14.25" customHeight="1">
      <c r="A59" s="130"/>
      <c r="B59" s="114"/>
      <c r="C59" s="113"/>
      <c r="D59" s="11" t="s">
        <v>31</v>
      </c>
      <c r="E59" s="10">
        <f>E58/2</f>
        <v>0</v>
      </c>
      <c r="F59" s="10">
        <f t="shared" ref="F59:AT59" si="11">F58/2</f>
        <v>0</v>
      </c>
      <c r="G59" s="10">
        <f t="shared" si="11"/>
        <v>0</v>
      </c>
      <c r="H59" s="10">
        <f t="shared" si="11"/>
        <v>0</v>
      </c>
      <c r="I59" s="10">
        <f t="shared" si="11"/>
        <v>0</v>
      </c>
      <c r="J59" s="10">
        <f t="shared" si="11"/>
        <v>0</v>
      </c>
      <c r="K59" s="10">
        <f t="shared" si="11"/>
        <v>0</v>
      </c>
      <c r="L59" s="10">
        <f t="shared" si="11"/>
        <v>0</v>
      </c>
      <c r="M59" s="10">
        <f t="shared" si="11"/>
        <v>0</v>
      </c>
      <c r="N59" s="10">
        <f t="shared" si="11"/>
        <v>0</v>
      </c>
      <c r="O59" s="10">
        <f t="shared" si="11"/>
        <v>0</v>
      </c>
      <c r="P59" s="10">
        <f t="shared" si="11"/>
        <v>0</v>
      </c>
      <c r="Q59" s="10">
        <f t="shared" si="11"/>
        <v>0</v>
      </c>
      <c r="R59" s="10">
        <f t="shared" si="11"/>
        <v>0</v>
      </c>
      <c r="S59" s="10">
        <f t="shared" si="11"/>
        <v>0</v>
      </c>
      <c r="T59" s="10">
        <f t="shared" si="11"/>
        <v>0</v>
      </c>
      <c r="U59" s="46">
        <f t="shared" si="11"/>
        <v>0</v>
      </c>
      <c r="V59" s="60">
        <f t="shared" si="11"/>
        <v>0</v>
      </c>
      <c r="W59" s="60">
        <f t="shared" si="11"/>
        <v>0</v>
      </c>
      <c r="X59" s="10">
        <f t="shared" si="11"/>
        <v>2</v>
      </c>
      <c r="Y59" s="10">
        <f t="shared" si="11"/>
        <v>2</v>
      </c>
      <c r="Z59" s="10">
        <f t="shared" si="11"/>
        <v>2</v>
      </c>
      <c r="AA59" s="10">
        <f t="shared" si="11"/>
        <v>2</v>
      </c>
      <c r="AB59" s="10">
        <f t="shared" si="11"/>
        <v>2</v>
      </c>
      <c r="AC59" s="10">
        <f t="shared" si="11"/>
        <v>2</v>
      </c>
      <c r="AD59" s="10">
        <f t="shared" si="11"/>
        <v>2</v>
      </c>
      <c r="AE59" s="10">
        <f t="shared" si="11"/>
        <v>2</v>
      </c>
      <c r="AF59" s="10">
        <f t="shared" si="11"/>
        <v>2</v>
      </c>
      <c r="AG59" s="10">
        <f t="shared" si="11"/>
        <v>2</v>
      </c>
      <c r="AH59" s="10">
        <f t="shared" si="11"/>
        <v>2</v>
      </c>
      <c r="AI59" s="10">
        <f t="shared" si="11"/>
        <v>2</v>
      </c>
      <c r="AJ59" s="10">
        <f t="shared" si="11"/>
        <v>2</v>
      </c>
      <c r="AK59" s="10">
        <f t="shared" si="11"/>
        <v>2</v>
      </c>
      <c r="AL59" s="10">
        <f t="shared" si="11"/>
        <v>2</v>
      </c>
      <c r="AM59" s="10">
        <f t="shared" si="11"/>
        <v>2</v>
      </c>
      <c r="AN59" s="10">
        <f t="shared" si="11"/>
        <v>2</v>
      </c>
      <c r="AO59" s="10">
        <f t="shared" si="11"/>
        <v>2</v>
      </c>
      <c r="AP59" s="10">
        <f t="shared" si="11"/>
        <v>2</v>
      </c>
      <c r="AQ59" s="10">
        <f t="shared" si="11"/>
        <v>2</v>
      </c>
      <c r="AR59" s="10">
        <f t="shared" si="11"/>
        <v>3</v>
      </c>
      <c r="AS59" s="46">
        <f t="shared" si="11"/>
        <v>3</v>
      </c>
      <c r="AT59" s="61">
        <f t="shared" si="11"/>
        <v>0</v>
      </c>
      <c r="AU59" s="6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32">
        <f t="shared" si="7"/>
        <v>46</v>
      </c>
    </row>
    <row r="60" spans="1:57" s="13" customFormat="1" ht="14.25" customHeight="1">
      <c r="A60" s="130"/>
      <c r="B60" s="114" t="s">
        <v>42</v>
      </c>
      <c r="C60" s="113" t="s">
        <v>43</v>
      </c>
      <c r="D60" s="11" t="s">
        <v>30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0">
        <v>2</v>
      </c>
      <c r="M60" s="10">
        <v>2</v>
      </c>
      <c r="N60" s="10">
        <v>2</v>
      </c>
      <c r="O60" s="10">
        <v>2</v>
      </c>
      <c r="P60" s="10">
        <v>2</v>
      </c>
      <c r="Q60" s="10">
        <v>2</v>
      </c>
      <c r="R60" s="10">
        <v>2</v>
      </c>
      <c r="S60" s="10">
        <v>2</v>
      </c>
      <c r="T60" s="10">
        <v>2</v>
      </c>
      <c r="U60" s="46">
        <v>2</v>
      </c>
      <c r="V60" s="60">
        <v>0</v>
      </c>
      <c r="W60" s="60">
        <v>0</v>
      </c>
      <c r="X60" s="10">
        <v>2</v>
      </c>
      <c r="Y60" s="10">
        <v>2</v>
      </c>
      <c r="Z60" s="10">
        <v>2</v>
      </c>
      <c r="AA60" s="10">
        <v>2</v>
      </c>
      <c r="AB60" s="10">
        <v>2</v>
      </c>
      <c r="AC60" s="10">
        <v>2</v>
      </c>
      <c r="AD60" s="10">
        <v>2</v>
      </c>
      <c r="AE60" s="10">
        <v>2</v>
      </c>
      <c r="AF60" s="10">
        <v>2</v>
      </c>
      <c r="AG60" s="10">
        <v>2</v>
      </c>
      <c r="AH60" s="10">
        <v>2</v>
      </c>
      <c r="AI60" s="10">
        <v>2</v>
      </c>
      <c r="AJ60" s="10">
        <v>2</v>
      </c>
      <c r="AK60" s="10">
        <v>2</v>
      </c>
      <c r="AL60" s="10">
        <v>2</v>
      </c>
      <c r="AM60" s="10">
        <v>2</v>
      </c>
      <c r="AN60" s="10">
        <v>2</v>
      </c>
      <c r="AO60" s="10">
        <v>2</v>
      </c>
      <c r="AP60" s="10">
        <v>2</v>
      </c>
      <c r="AQ60" s="10">
        <v>2</v>
      </c>
      <c r="AR60" s="10">
        <v>4</v>
      </c>
      <c r="AS60" s="46">
        <v>2</v>
      </c>
      <c r="AT60" s="61">
        <v>0</v>
      </c>
      <c r="AU60" s="6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32">
        <f t="shared" si="7"/>
        <v>80</v>
      </c>
    </row>
    <row r="61" spans="1:57" s="13" customFormat="1" ht="14.25" customHeight="1">
      <c r="A61" s="130"/>
      <c r="B61" s="114"/>
      <c r="C61" s="113"/>
      <c r="D61" s="11" t="s">
        <v>31</v>
      </c>
      <c r="E61" s="10">
        <f>E60/2</f>
        <v>1</v>
      </c>
      <c r="F61" s="10">
        <f t="shared" ref="F61:AT61" si="12">F60/2</f>
        <v>1</v>
      </c>
      <c r="G61" s="10">
        <f t="shared" si="12"/>
        <v>1</v>
      </c>
      <c r="H61" s="10">
        <f t="shared" si="12"/>
        <v>1</v>
      </c>
      <c r="I61" s="10">
        <f t="shared" si="12"/>
        <v>1</v>
      </c>
      <c r="J61" s="10">
        <f t="shared" si="12"/>
        <v>1</v>
      </c>
      <c r="K61" s="10">
        <f t="shared" si="12"/>
        <v>1</v>
      </c>
      <c r="L61" s="10">
        <f t="shared" si="12"/>
        <v>1</v>
      </c>
      <c r="M61" s="10">
        <f t="shared" si="12"/>
        <v>1</v>
      </c>
      <c r="N61" s="10">
        <f t="shared" si="12"/>
        <v>1</v>
      </c>
      <c r="O61" s="10">
        <f t="shared" si="12"/>
        <v>1</v>
      </c>
      <c r="P61" s="10">
        <f t="shared" si="12"/>
        <v>1</v>
      </c>
      <c r="Q61" s="10">
        <f t="shared" si="12"/>
        <v>1</v>
      </c>
      <c r="R61" s="10">
        <f t="shared" si="12"/>
        <v>1</v>
      </c>
      <c r="S61" s="10">
        <f t="shared" si="12"/>
        <v>1</v>
      </c>
      <c r="T61" s="10">
        <f t="shared" si="12"/>
        <v>1</v>
      </c>
      <c r="U61" s="46">
        <f t="shared" si="12"/>
        <v>1</v>
      </c>
      <c r="V61" s="60">
        <v>0</v>
      </c>
      <c r="W61" s="60">
        <f t="shared" si="12"/>
        <v>0</v>
      </c>
      <c r="X61" s="10">
        <v>1</v>
      </c>
      <c r="Y61" s="10">
        <v>1</v>
      </c>
      <c r="Z61" s="10">
        <f t="shared" si="12"/>
        <v>1</v>
      </c>
      <c r="AA61" s="10">
        <f t="shared" si="12"/>
        <v>1</v>
      </c>
      <c r="AB61" s="10">
        <f t="shared" si="12"/>
        <v>1</v>
      </c>
      <c r="AC61" s="10">
        <f t="shared" si="12"/>
        <v>1</v>
      </c>
      <c r="AD61" s="10">
        <f t="shared" si="12"/>
        <v>1</v>
      </c>
      <c r="AE61" s="10">
        <f t="shared" si="12"/>
        <v>1</v>
      </c>
      <c r="AF61" s="10">
        <f t="shared" si="12"/>
        <v>1</v>
      </c>
      <c r="AG61" s="10">
        <f t="shared" si="12"/>
        <v>1</v>
      </c>
      <c r="AH61" s="10">
        <f t="shared" si="12"/>
        <v>1</v>
      </c>
      <c r="AI61" s="10">
        <f t="shared" si="12"/>
        <v>1</v>
      </c>
      <c r="AJ61" s="10">
        <f t="shared" si="12"/>
        <v>1</v>
      </c>
      <c r="AK61" s="10">
        <f t="shared" si="12"/>
        <v>1</v>
      </c>
      <c r="AL61" s="10">
        <f t="shared" si="12"/>
        <v>1</v>
      </c>
      <c r="AM61" s="10">
        <f t="shared" si="12"/>
        <v>1</v>
      </c>
      <c r="AN61" s="10">
        <f t="shared" si="12"/>
        <v>1</v>
      </c>
      <c r="AO61" s="10">
        <f t="shared" si="12"/>
        <v>1</v>
      </c>
      <c r="AP61" s="10">
        <f t="shared" si="12"/>
        <v>1</v>
      </c>
      <c r="AQ61" s="10">
        <f t="shared" si="12"/>
        <v>1</v>
      </c>
      <c r="AR61" s="10">
        <f t="shared" si="12"/>
        <v>2</v>
      </c>
      <c r="AS61" s="46">
        <f t="shared" si="12"/>
        <v>1</v>
      </c>
      <c r="AT61" s="61">
        <f t="shared" si="12"/>
        <v>0</v>
      </c>
      <c r="AU61" s="6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32">
        <f t="shared" si="7"/>
        <v>40</v>
      </c>
    </row>
    <row r="62" spans="1:57" s="13" customFormat="1" ht="14.25" customHeight="1">
      <c r="A62" s="130"/>
      <c r="B62" s="114" t="s">
        <v>44</v>
      </c>
      <c r="C62" s="113" t="s">
        <v>45</v>
      </c>
      <c r="D62" s="11" t="s">
        <v>30</v>
      </c>
      <c r="E62" s="10">
        <v>2</v>
      </c>
      <c r="F62" s="10">
        <v>2</v>
      </c>
      <c r="G62" s="10">
        <v>2</v>
      </c>
      <c r="H62" s="10">
        <v>2</v>
      </c>
      <c r="I62" s="10">
        <v>2</v>
      </c>
      <c r="J62" s="10">
        <v>2</v>
      </c>
      <c r="K62" s="10">
        <v>2</v>
      </c>
      <c r="L62" s="10">
        <v>2</v>
      </c>
      <c r="M62" s="10">
        <v>2</v>
      </c>
      <c r="N62" s="10">
        <v>2</v>
      </c>
      <c r="O62" s="10">
        <v>2</v>
      </c>
      <c r="P62" s="10">
        <v>2</v>
      </c>
      <c r="Q62" s="10">
        <v>2</v>
      </c>
      <c r="R62" s="10">
        <v>2</v>
      </c>
      <c r="S62" s="10">
        <v>2</v>
      </c>
      <c r="T62" s="10">
        <v>2</v>
      </c>
      <c r="U62" s="46">
        <v>2</v>
      </c>
      <c r="V62" s="60">
        <v>0</v>
      </c>
      <c r="W62" s="60">
        <v>0</v>
      </c>
      <c r="X62" s="10">
        <v>2</v>
      </c>
      <c r="Y62" s="10">
        <v>2</v>
      </c>
      <c r="Z62" s="10">
        <v>2</v>
      </c>
      <c r="AA62" s="10">
        <v>2</v>
      </c>
      <c r="AB62" s="10">
        <v>2</v>
      </c>
      <c r="AC62" s="10">
        <v>2</v>
      </c>
      <c r="AD62" s="10">
        <v>2</v>
      </c>
      <c r="AE62" s="10">
        <v>2</v>
      </c>
      <c r="AF62" s="10">
        <v>2</v>
      </c>
      <c r="AG62" s="10">
        <v>2</v>
      </c>
      <c r="AH62" s="10">
        <v>2</v>
      </c>
      <c r="AI62" s="10">
        <v>2</v>
      </c>
      <c r="AJ62" s="10">
        <v>2</v>
      </c>
      <c r="AK62" s="10">
        <v>2</v>
      </c>
      <c r="AL62" s="10">
        <v>2</v>
      </c>
      <c r="AM62" s="10">
        <v>2</v>
      </c>
      <c r="AN62" s="10">
        <v>2</v>
      </c>
      <c r="AO62" s="10">
        <v>4</v>
      </c>
      <c r="AP62" s="10">
        <v>2</v>
      </c>
      <c r="AQ62" s="10">
        <v>2</v>
      </c>
      <c r="AR62" s="10">
        <v>2</v>
      </c>
      <c r="AS62" s="46">
        <v>2</v>
      </c>
      <c r="AT62" s="61">
        <v>0</v>
      </c>
      <c r="AU62" s="6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32">
        <f t="shared" si="7"/>
        <v>80</v>
      </c>
    </row>
    <row r="63" spans="1:57" s="13" customFormat="1" ht="14.25" customHeight="1">
      <c r="A63" s="130"/>
      <c r="B63" s="114"/>
      <c r="C63" s="113"/>
      <c r="D63" s="11" t="s">
        <v>31</v>
      </c>
      <c r="E63" s="10">
        <f>E62/2</f>
        <v>1</v>
      </c>
      <c r="F63" s="10">
        <f t="shared" ref="F63:AT63" si="13">F62/2</f>
        <v>1</v>
      </c>
      <c r="G63" s="10">
        <f t="shared" si="13"/>
        <v>1</v>
      </c>
      <c r="H63" s="10">
        <f t="shared" si="13"/>
        <v>1</v>
      </c>
      <c r="I63" s="10">
        <f t="shared" si="13"/>
        <v>1</v>
      </c>
      <c r="J63" s="10">
        <f t="shared" si="13"/>
        <v>1</v>
      </c>
      <c r="K63" s="10">
        <f t="shared" si="13"/>
        <v>1</v>
      </c>
      <c r="L63" s="10">
        <f t="shared" si="13"/>
        <v>1</v>
      </c>
      <c r="M63" s="10">
        <f t="shared" si="13"/>
        <v>1</v>
      </c>
      <c r="N63" s="10">
        <f t="shared" si="13"/>
        <v>1</v>
      </c>
      <c r="O63" s="10">
        <f t="shared" si="13"/>
        <v>1</v>
      </c>
      <c r="P63" s="10">
        <f t="shared" si="13"/>
        <v>1</v>
      </c>
      <c r="Q63" s="10">
        <f t="shared" si="13"/>
        <v>1</v>
      </c>
      <c r="R63" s="10">
        <f t="shared" si="13"/>
        <v>1</v>
      </c>
      <c r="S63" s="10">
        <f t="shared" si="13"/>
        <v>1</v>
      </c>
      <c r="T63" s="10">
        <f t="shared" si="13"/>
        <v>1</v>
      </c>
      <c r="U63" s="46">
        <f t="shared" si="13"/>
        <v>1</v>
      </c>
      <c r="V63" s="60">
        <v>0</v>
      </c>
      <c r="W63" s="60">
        <f t="shared" si="13"/>
        <v>0</v>
      </c>
      <c r="X63" s="10">
        <v>1</v>
      </c>
      <c r="Y63" s="10">
        <v>1</v>
      </c>
      <c r="Z63" s="10">
        <f t="shared" si="13"/>
        <v>1</v>
      </c>
      <c r="AA63" s="10">
        <f t="shared" si="13"/>
        <v>1</v>
      </c>
      <c r="AB63" s="10">
        <f t="shared" si="13"/>
        <v>1</v>
      </c>
      <c r="AC63" s="10">
        <f t="shared" si="13"/>
        <v>1</v>
      </c>
      <c r="AD63" s="10">
        <f t="shared" si="13"/>
        <v>1</v>
      </c>
      <c r="AE63" s="10">
        <f t="shared" si="13"/>
        <v>1</v>
      </c>
      <c r="AF63" s="10">
        <f t="shared" si="13"/>
        <v>1</v>
      </c>
      <c r="AG63" s="10">
        <f t="shared" si="13"/>
        <v>1</v>
      </c>
      <c r="AH63" s="10">
        <f t="shared" si="13"/>
        <v>1</v>
      </c>
      <c r="AI63" s="10">
        <f t="shared" si="13"/>
        <v>1</v>
      </c>
      <c r="AJ63" s="10">
        <f t="shared" si="13"/>
        <v>1</v>
      </c>
      <c r="AK63" s="10">
        <f t="shared" si="13"/>
        <v>1</v>
      </c>
      <c r="AL63" s="10">
        <f t="shared" si="13"/>
        <v>1</v>
      </c>
      <c r="AM63" s="10">
        <f t="shared" si="13"/>
        <v>1</v>
      </c>
      <c r="AN63" s="10">
        <f t="shared" si="13"/>
        <v>1</v>
      </c>
      <c r="AO63" s="10">
        <f t="shared" si="13"/>
        <v>2</v>
      </c>
      <c r="AP63" s="10">
        <f t="shared" si="13"/>
        <v>1</v>
      </c>
      <c r="AQ63" s="10">
        <f t="shared" si="13"/>
        <v>1</v>
      </c>
      <c r="AR63" s="10">
        <f t="shared" si="13"/>
        <v>1</v>
      </c>
      <c r="AS63" s="46">
        <f t="shared" si="13"/>
        <v>1</v>
      </c>
      <c r="AT63" s="61">
        <f t="shared" si="13"/>
        <v>0</v>
      </c>
      <c r="AU63" s="6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32">
        <f t="shared" si="7"/>
        <v>40</v>
      </c>
    </row>
    <row r="64" spans="1:57" s="13" customFormat="1" ht="14.25" customHeight="1">
      <c r="A64" s="130"/>
      <c r="B64" s="114" t="s">
        <v>46</v>
      </c>
      <c r="C64" s="113" t="s">
        <v>47</v>
      </c>
      <c r="D64" s="11" t="s">
        <v>30</v>
      </c>
      <c r="E64" s="10">
        <v>2</v>
      </c>
      <c r="F64" s="10">
        <v>4</v>
      </c>
      <c r="G64" s="10">
        <v>2</v>
      </c>
      <c r="H64" s="10">
        <v>4</v>
      </c>
      <c r="I64" s="10">
        <v>2</v>
      </c>
      <c r="J64" s="10">
        <v>4</v>
      </c>
      <c r="K64" s="10">
        <v>4</v>
      </c>
      <c r="L64" s="10">
        <v>2</v>
      </c>
      <c r="M64" s="10">
        <v>2</v>
      </c>
      <c r="N64" s="10">
        <v>4</v>
      </c>
      <c r="O64" s="10">
        <v>2</v>
      </c>
      <c r="P64" s="10">
        <v>4</v>
      </c>
      <c r="Q64" s="10">
        <v>2</v>
      </c>
      <c r="R64" s="10">
        <v>4</v>
      </c>
      <c r="S64" s="10">
        <v>2</v>
      </c>
      <c r="T64" s="10">
        <v>2</v>
      </c>
      <c r="U64" s="46">
        <v>4</v>
      </c>
      <c r="V64" s="60">
        <v>0</v>
      </c>
      <c r="W64" s="60">
        <v>0</v>
      </c>
      <c r="X64" s="10">
        <v>2</v>
      </c>
      <c r="Y64" s="10">
        <v>2</v>
      </c>
      <c r="Z64" s="10">
        <v>2</v>
      </c>
      <c r="AA64" s="10">
        <v>2</v>
      </c>
      <c r="AB64" s="10">
        <v>4</v>
      </c>
      <c r="AC64" s="10">
        <v>4</v>
      </c>
      <c r="AD64" s="10">
        <v>4</v>
      </c>
      <c r="AE64" s="10">
        <v>4</v>
      </c>
      <c r="AF64" s="10">
        <v>4</v>
      </c>
      <c r="AG64" s="10">
        <v>4</v>
      </c>
      <c r="AH64" s="10">
        <v>4</v>
      </c>
      <c r="AI64" s="10">
        <v>4</v>
      </c>
      <c r="AJ64" s="10">
        <v>4</v>
      </c>
      <c r="AK64" s="10">
        <v>4</v>
      </c>
      <c r="AL64" s="10">
        <v>4</v>
      </c>
      <c r="AM64" s="10">
        <v>4</v>
      </c>
      <c r="AN64" s="10">
        <v>4</v>
      </c>
      <c r="AO64" s="10">
        <v>2</v>
      </c>
      <c r="AP64" s="10">
        <v>2</v>
      </c>
      <c r="AQ64" s="10">
        <v>2</v>
      </c>
      <c r="AR64" s="10">
        <v>2</v>
      </c>
      <c r="AS64" s="46">
        <v>2</v>
      </c>
      <c r="AT64" s="61">
        <v>0</v>
      </c>
      <c r="AU64" s="6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32">
        <f t="shared" si="7"/>
        <v>120</v>
      </c>
    </row>
    <row r="65" spans="1:58" s="13" customFormat="1" ht="14.25" customHeight="1">
      <c r="A65" s="130"/>
      <c r="B65" s="114"/>
      <c r="C65" s="113"/>
      <c r="D65" s="11" t="s">
        <v>31</v>
      </c>
      <c r="E65" s="10">
        <f>E64/2</f>
        <v>1</v>
      </c>
      <c r="F65" s="10">
        <f t="shared" ref="F65:AT65" si="14">F64/2</f>
        <v>2</v>
      </c>
      <c r="G65" s="10">
        <f t="shared" si="14"/>
        <v>1</v>
      </c>
      <c r="H65" s="10">
        <f t="shared" si="14"/>
        <v>2</v>
      </c>
      <c r="I65" s="10">
        <f t="shared" si="14"/>
        <v>1</v>
      </c>
      <c r="J65" s="10">
        <f t="shared" si="14"/>
        <v>2</v>
      </c>
      <c r="K65" s="10">
        <f t="shared" si="14"/>
        <v>2</v>
      </c>
      <c r="L65" s="10">
        <f t="shared" si="14"/>
        <v>1</v>
      </c>
      <c r="M65" s="10">
        <f t="shared" si="14"/>
        <v>1</v>
      </c>
      <c r="N65" s="10">
        <f t="shared" si="14"/>
        <v>2</v>
      </c>
      <c r="O65" s="10">
        <f t="shared" si="14"/>
        <v>1</v>
      </c>
      <c r="P65" s="10">
        <f t="shared" si="14"/>
        <v>2</v>
      </c>
      <c r="Q65" s="10">
        <f t="shared" si="14"/>
        <v>1</v>
      </c>
      <c r="R65" s="10">
        <f t="shared" si="14"/>
        <v>2</v>
      </c>
      <c r="S65" s="10">
        <f t="shared" si="14"/>
        <v>1</v>
      </c>
      <c r="T65" s="10">
        <f t="shared" si="14"/>
        <v>1</v>
      </c>
      <c r="U65" s="46">
        <f t="shared" si="14"/>
        <v>2</v>
      </c>
      <c r="V65" s="60">
        <f t="shared" si="14"/>
        <v>0</v>
      </c>
      <c r="W65" s="60">
        <f t="shared" si="14"/>
        <v>0</v>
      </c>
      <c r="X65" s="10">
        <f t="shared" si="14"/>
        <v>1</v>
      </c>
      <c r="Y65" s="10">
        <f t="shared" si="14"/>
        <v>1</v>
      </c>
      <c r="Z65" s="10">
        <f t="shared" si="14"/>
        <v>1</v>
      </c>
      <c r="AA65" s="10">
        <f t="shared" si="14"/>
        <v>1</v>
      </c>
      <c r="AB65" s="10">
        <f t="shared" si="14"/>
        <v>2</v>
      </c>
      <c r="AC65" s="10">
        <f t="shared" si="14"/>
        <v>2</v>
      </c>
      <c r="AD65" s="10">
        <f t="shared" si="14"/>
        <v>2</v>
      </c>
      <c r="AE65" s="10">
        <f t="shared" si="14"/>
        <v>2</v>
      </c>
      <c r="AF65" s="10">
        <f t="shared" si="14"/>
        <v>2</v>
      </c>
      <c r="AG65" s="10">
        <f t="shared" si="14"/>
        <v>2</v>
      </c>
      <c r="AH65" s="10">
        <f t="shared" si="14"/>
        <v>2</v>
      </c>
      <c r="AI65" s="10">
        <f t="shared" si="14"/>
        <v>2</v>
      </c>
      <c r="AJ65" s="10">
        <f t="shared" si="14"/>
        <v>2</v>
      </c>
      <c r="AK65" s="10">
        <f t="shared" si="14"/>
        <v>2</v>
      </c>
      <c r="AL65" s="10">
        <f t="shared" si="14"/>
        <v>2</v>
      </c>
      <c r="AM65" s="10">
        <f t="shared" si="14"/>
        <v>2</v>
      </c>
      <c r="AN65" s="10">
        <f t="shared" si="14"/>
        <v>2</v>
      </c>
      <c r="AO65" s="10">
        <f t="shared" si="14"/>
        <v>1</v>
      </c>
      <c r="AP65" s="10">
        <f t="shared" si="14"/>
        <v>1</v>
      </c>
      <c r="AQ65" s="10">
        <f t="shared" si="14"/>
        <v>1</v>
      </c>
      <c r="AR65" s="10">
        <f t="shared" si="14"/>
        <v>1</v>
      </c>
      <c r="AS65" s="46">
        <f t="shared" si="14"/>
        <v>1</v>
      </c>
      <c r="AT65" s="61">
        <f t="shared" si="14"/>
        <v>0</v>
      </c>
      <c r="AU65" s="6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32">
        <f t="shared" si="7"/>
        <v>60</v>
      </c>
    </row>
    <row r="66" spans="1:58" s="13" customFormat="1" ht="13.5" customHeight="1">
      <c r="A66" s="130"/>
      <c r="B66" s="134" t="s">
        <v>48</v>
      </c>
      <c r="C66" s="136" t="s">
        <v>49</v>
      </c>
      <c r="D66" s="11" t="s">
        <v>30</v>
      </c>
      <c r="E66" s="10">
        <v>2</v>
      </c>
      <c r="F66" s="10">
        <v>4</v>
      </c>
      <c r="G66" s="10">
        <v>2</v>
      </c>
      <c r="H66" s="10">
        <v>4</v>
      </c>
      <c r="I66" s="10">
        <v>2</v>
      </c>
      <c r="J66" s="10">
        <v>4</v>
      </c>
      <c r="K66" s="10">
        <v>2</v>
      </c>
      <c r="L66" s="10">
        <v>4</v>
      </c>
      <c r="M66" s="10">
        <v>2</v>
      </c>
      <c r="N66" s="10">
        <v>4</v>
      </c>
      <c r="O66" s="10">
        <v>2</v>
      </c>
      <c r="P66" s="10">
        <v>4</v>
      </c>
      <c r="Q66" s="10">
        <v>2</v>
      </c>
      <c r="R66" s="10">
        <v>4</v>
      </c>
      <c r="S66" s="10">
        <v>2</v>
      </c>
      <c r="T66" s="10">
        <v>4</v>
      </c>
      <c r="U66" s="46">
        <v>2</v>
      </c>
      <c r="V66" s="60">
        <v>0</v>
      </c>
      <c r="W66" s="60">
        <v>0</v>
      </c>
      <c r="X66" s="10">
        <v>2</v>
      </c>
      <c r="Y66" s="10">
        <v>2</v>
      </c>
      <c r="Z66" s="10">
        <v>2</v>
      </c>
      <c r="AA66" s="10">
        <v>2</v>
      </c>
      <c r="AB66" s="10">
        <v>2</v>
      </c>
      <c r="AC66" s="10">
        <v>2</v>
      </c>
      <c r="AD66" s="10">
        <v>2</v>
      </c>
      <c r="AE66" s="10">
        <v>2</v>
      </c>
      <c r="AF66" s="10">
        <v>2</v>
      </c>
      <c r="AG66" s="10">
        <v>2</v>
      </c>
      <c r="AH66" s="10">
        <v>2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46">
        <v>0</v>
      </c>
      <c r="AT66" s="61">
        <v>0</v>
      </c>
      <c r="AU66" s="6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32">
        <f t="shared" si="7"/>
        <v>72</v>
      </c>
    </row>
    <row r="67" spans="1:58" s="13" customFormat="1" ht="21" customHeight="1">
      <c r="A67" s="130"/>
      <c r="B67" s="135"/>
      <c r="C67" s="137"/>
      <c r="D67" s="11" t="s">
        <v>31</v>
      </c>
      <c r="E67" s="10">
        <f>E66/2</f>
        <v>1</v>
      </c>
      <c r="F67" s="10">
        <f t="shared" ref="F67:AT67" si="15">F66/2</f>
        <v>2</v>
      </c>
      <c r="G67" s="10">
        <f t="shared" si="15"/>
        <v>1</v>
      </c>
      <c r="H67" s="10">
        <f t="shared" si="15"/>
        <v>2</v>
      </c>
      <c r="I67" s="10">
        <f t="shared" si="15"/>
        <v>1</v>
      </c>
      <c r="J67" s="10">
        <f t="shared" si="15"/>
        <v>2</v>
      </c>
      <c r="K67" s="10">
        <f t="shared" si="15"/>
        <v>1</v>
      </c>
      <c r="L67" s="10">
        <f t="shared" si="15"/>
        <v>2</v>
      </c>
      <c r="M67" s="10">
        <f t="shared" si="15"/>
        <v>1</v>
      </c>
      <c r="N67" s="10">
        <f t="shared" si="15"/>
        <v>2</v>
      </c>
      <c r="O67" s="10">
        <f t="shared" si="15"/>
        <v>1</v>
      </c>
      <c r="P67" s="10">
        <f t="shared" si="15"/>
        <v>2</v>
      </c>
      <c r="Q67" s="10">
        <f t="shared" si="15"/>
        <v>1</v>
      </c>
      <c r="R67" s="10">
        <f t="shared" si="15"/>
        <v>2</v>
      </c>
      <c r="S67" s="10">
        <f t="shared" si="15"/>
        <v>1</v>
      </c>
      <c r="T67" s="10">
        <f t="shared" si="15"/>
        <v>2</v>
      </c>
      <c r="U67" s="46">
        <f t="shared" si="15"/>
        <v>1</v>
      </c>
      <c r="V67" s="60">
        <v>0</v>
      </c>
      <c r="W67" s="60">
        <f t="shared" si="15"/>
        <v>0</v>
      </c>
      <c r="X67" s="10">
        <v>1</v>
      </c>
      <c r="Y67" s="10">
        <v>1</v>
      </c>
      <c r="Z67" s="10">
        <f t="shared" si="15"/>
        <v>1</v>
      </c>
      <c r="AA67" s="10">
        <f t="shared" si="15"/>
        <v>1</v>
      </c>
      <c r="AB67" s="10">
        <f t="shared" si="15"/>
        <v>1</v>
      </c>
      <c r="AC67" s="10">
        <f t="shared" si="15"/>
        <v>1</v>
      </c>
      <c r="AD67" s="10">
        <f t="shared" si="15"/>
        <v>1</v>
      </c>
      <c r="AE67" s="10">
        <f t="shared" si="15"/>
        <v>1</v>
      </c>
      <c r="AF67" s="10">
        <f t="shared" si="15"/>
        <v>1</v>
      </c>
      <c r="AG67" s="10">
        <f t="shared" si="15"/>
        <v>1</v>
      </c>
      <c r="AH67" s="10">
        <f t="shared" si="15"/>
        <v>1</v>
      </c>
      <c r="AI67" s="10">
        <f t="shared" si="15"/>
        <v>0</v>
      </c>
      <c r="AJ67" s="10">
        <f t="shared" si="15"/>
        <v>0</v>
      </c>
      <c r="AK67" s="10">
        <f t="shared" si="15"/>
        <v>0</v>
      </c>
      <c r="AL67" s="10">
        <f t="shared" si="15"/>
        <v>0</v>
      </c>
      <c r="AM67" s="10">
        <f t="shared" si="15"/>
        <v>0</v>
      </c>
      <c r="AN67" s="10">
        <f t="shared" si="15"/>
        <v>0</v>
      </c>
      <c r="AO67" s="10">
        <f t="shared" si="15"/>
        <v>0</v>
      </c>
      <c r="AP67" s="10">
        <f t="shared" si="15"/>
        <v>0</v>
      </c>
      <c r="AQ67" s="10">
        <f t="shared" si="15"/>
        <v>0</v>
      </c>
      <c r="AR67" s="10">
        <f t="shared" si="15"/>
        <v>0</v>
      </c>
      <c r="AS67" s="46">
        <f t="shared" si="15"/>
        <v>0</v>
      </c>
      <c r="AT67" s="61">
        <f t="shared" si="15"/>
        <v>0</v>
      </c>
      <c r="AU67" s="6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32">
        <f t="shared" si="7"/>
        <v>36</v>
      </c>
    </row>
    <row r="68" spans="1:58" ht="15" customHeight="1">
      <c r="A68" s="130"/>
      <c r="B68" s="132"/>
      <c r="C68" s="118" t="s">
        <v>80</v>
      </c>
      <c r="D68" s="16" t="s">
        <v>30</v>
      </c>
      <c r="E68" s="28">
        <f>E70+E72+E74</f>
        <v>10</v>
      </c>
      <c r="F68" s="28">
        <f t="shared" ref="F68:BD68" si="16">F70+F72+F74</f>
        <v>10</v>
      </c>
      <c r="G68" s="28">
        <f t="shared" si="16"/>
        <v>10</v>
      </c>
      <c r="H68" s="28">
        <f t="shared" si="16"/>
        <v>10</v>
      </c>
      <c r="I68" s="28">
        <f t="shared" si="16"/>
        <v>10</v>
      </c>
      <c r="J68" s="28">
        <f t="shared" si="16"/>
        <v>10</v>
      </c>
      <c r="K68" s="28">
        <f t="shared" si="16"/>
        <v>8</v>
      </c>
      <c r="L68" s="28">
        <f t="shared" si="16"/>
        <v>12</v>
      </c>
      <c r="M68" s="28">
        <f t="shared" si="16"/>
        <v>10</v>
      </c>
      <c r="N68" s="28">
        <f t="shared" si="16"/>
        <v>8</v>
      </c>
      <c r="O68" s="28">
        <f t="shared" si="16"/>
        <v>8</v>
      </c>
      <c r="P68" s="28">
        <f t="shared" si="16"/>
        <v>10</v>
      </c>
      <c r="Q68" s="28">
        <f t="shared" si="16"/>
        <v>10</v>
      </c>
      <c r="R68" s="28">
        <f t="shared" si="16"/>
        <v>8</v>
      </c>
      <c r="S68" s="28">
        <f t="shared" si="16"/>
        <v>12</v>
      </c>
      <c r="T68" s="28">
        <f t="shared" si="16"/>
        <v>12</v>
      </c>
      <c r="U68" s="28">
        <f t="shared" si="16"/>
        <v>12</v>
      </c>
      <c r="V68" s="28">
        <f t="shared" si="16"/>
        <v>0</v>
      </c>
      <c r="W68" s="28">
        <f t="shared" si="16"/>
        <v>0</v>
      </c>
      <c r="X68" s="28">
        <f t="shared" si="16"/>
        <v>8</v>
      </c>
      <c r="Y68" s="28">
        <f t="shared" si="16"/>
        <v>10</v>
      </c>
      <c r="Z68" s="28">
        <f t="shared" si="16"/>
        <v>8</v>
      </c>
      <c r="AA68" s="28">
        <f t="shared" si="16"/>
        <v>10</v>
      </c>
      <c r="AB68" s="28">
        <f t="shared" si="16"/>
        <v>8</v>
      </c>
      <c r="AC68" s="28">
        <f t="shared" si="16"/>
        <v>8</v>
      </c>
      <c r="AD68" s="28">
        <f t="shared" si="16"/>
        <v>8</v>
      </c>
      <c r="AE68" s="28">
        <f t="shared" si="16"/>
        <v>8</v>
      </c>
      <c r="AF68" s="28">
        <f t="shared" si="16"/>
        <v>8</v>
      </c>
      <c r="AG68" s="28">
        <f t="shared" si="16"/>
        <v>8</v>
      </c>
      <c r="AH68" s="28">
        <f t="shared" si="16"/>
        <v>10</v>
      </c>
      <c r="AI68" s="28">
        <f t="shared" si="16"/>
        <v>10</v>
      </c>
      <c r="AJ68" s="28">
        <f t="shared" si="16"/>
        <v>10</v>
      </c>
      <c r="AK68" s="28">
        <f t="shared" si="16"/>
        <v>10</v>
      </c>
      <c r="AL68" s="28">
        <f t="shared" si="16"/>
        <v>10</v>
      </c>
      <c r="AM68" s="28">
        <f t="shared" si="16"/>
        <v>10</v>
      </c>
      <c r="AN68" s="28">
        <f t="shared" si="16"/>
        <v>10</v>
      </c>
      <c r="AO68" s="28">
        <f t="shared" si="16"/>
        <v>12</v>
      </c>
      <c r="AP68" s="28">
        <f t="shared" si="16"/>
        <v>12</v>
      </c>
      <c r="AQ68" s="28">
        <f t="shared" si="16"/>
        <v>12</v>
      </c>
      <c r="AR68" s="28">
        <f t="shared" si="16"/>
        <v>8</v>
      </c>
      <c r="AS68" s="65">
        <f t="shared" si="16"/>
        <v>10</v>
      </c>
      <c r="AT68" s="66">
        <f t="shared" si="16"/>
        <v>0</v>
      </c>
      <c r="AU68" s="28">
        <f t="shared" si="16"/>
        <v>0</v>
      </c>
      <c r="AV68" s="28">
        <f t="shared" si="16"/>
        <v>0</v>
      </c>
      <c r="AW68" s="28">
        <f t="shared" si="16"/>
        <v>0</v>
      </c>
      <c r="AX68" s="28">
        <f t="shared" si="16"/>
        <v>0</v>
      </c>
      <c r="AY68" s="28">
        <f t="shared" si="16"/>
        <v>0</v>
      </c>
      <c r="AZ68" s="28">
        <f t="shared" si="16"/>
        <v>0</v>
      </c>
      <c r="BA68" s="28">
        <f t="shared" si="16"/>
        <v>0</v>
      </c>
      <c r="BB68" s="28">
        <f t="shared" si="16"/>
        <v>0</v>
      </c>
      <c r="BC68" s="28">
        <f t="shared" si="16"/>
        <v>0</v>
      </c>
      <c r="BD68" s="28">
        <f t="shared" si="16"/>
        <v>0</v>
      </c>
      <c r="BE68" s="33">
        <f>BE70+BE72+BE74</f>
        <v>378</v>
      </c>
    </row>
    <row r="69" spans="1:58" ht="15.75" customHeight="1">
      <c r="A69" s="130"/>
      <c r="B69" s="132"/>
      <c r="C69" s="119"/>
      <c r="D69" s="16" t="s">
        <v>31</v>
      </c>
      <c r="E69" s="28">
        <f>E71+E73+E75</f>
        <v>5</v>
      </c>
      <c r="F69" s="28">
        <f t="shared" ref="F69:AT69" si="17">F71+F73+F75</f>
        <v>5</v>
      </c>
      <c r="G69" s="28">
        <f t="shared" si="17"/>
        <v>5</v>
      </c>
      <c r="H69" s="28">
        <f t="shared" si="17"/>
        <v>5</v>
      </c>
      <c r="I69" s="28">
        <f t="shared" si="17"/>
        <v>5</v>
      </c>
      <c r="J69" s="28">
        <f t="shared" si="17"/>
        <v>5</v>
      </c>
      <c r="K69" s="28">
        <f t="shared" si="17"/>
        <v>4</v>
      </c>
      <c r="L69" s="28">
        <f t="shared" si="17"/>
        <v>6</v>
      </c>
      <c r="M69" s="28">
        <f t="shared" si="17"/>
        <v>5</v>
      </c>
      <c r="N69" s="28">
        <f t="shared" si="17"/>
        <v>4</v>
      </c>
      <c r="O69" s="28">
        <f t="shared" si="17"/>
        <v>4</v>
      </c>
      <c r="P69" s="28">
        <f t="shared" si="17"/>
        <v>5</v>
      </c>
      <c r="Q69" s="28">
        <f t="shared" si="17"/>
        <v>5</v>
      </c>
      <c r="R69" s="28">
        <f t="shared" si="17"/>
        <v>4</v>
      </c>
      <c r="S69" s="28">
        <f t="shared" si="17"/>
        <v>6</v>
      </c>
      <c r="T69" s="28">
        <f t="shared" si="17"/>
        <v>6</v>
      </c>
      <c r="U69" s="28">
        <f t="shared" si="17"/>
        <v>6</v>
      </c>
      <c r="V69" s="28">
        <f t="shared" si="17"/>
        <v>0</v>
      </c>
      <c r="W69" s="28">
        <f t="shared" si="17"/>
        <v>0</v>
      </c>
      <c r="X69" s="28">
        <f t="shared" si="17"/>
        <v>4</v>
      </c>
      <c r="Y69" s="28">
        <f t="shared" si="17"/>
        <v>5</v>
      </c>
      <c r="Z69" s="28">
        <f t="shared" si="17"/>
        <v>4</v>
      </c>
      <c r="AA69" s="28">
        <f t="shared" si="17"/>
        <v>5</v>
      </c>
      <c r="AB69" s="28">
        <f t="shared" si="17"/>
        <v>4</v>
      </c>
      <c r="AC69" s="28">
        <f t="shared" si="17"/>
        <v>4</v>
      </c>
      <c r="AD69" s="28">
        <f t="shared" si="17"/>
        <v>4</v>
      </c>
      <c r="AE69" s="28">
        <f t="shared" si="17"/>
        <v>4</v>
      </c>
      <c r="AF69" s="28">
        <f t="shared" si="17"/>
        <v>4</v>
      </c>
      <c r="AG69" s="28">
        <f t="shared" si="17"/>
        <v>4</v>
      </c>
      <c r="AH69" s="28">
        <f t="shared" si="17"/>
        <v>5</v>
      </c>
      <c r="AI69" s="28">
        <f t="shared" si="17"/>
        <v>5</v>
      </c>
      <c r="AJ69" s="28">
        <f t="shared" si="17"/>
        <v>5</v>
      </c>
      <c r="AK69" s="28">
        <f t="shared" si="17"/>
        <v>5</v>
      </c>
      <c r="AL69" s="28">
        <f t="shared" si="17"/>
        <v>5</v>
      </c>
      <c r="AM69" s="28">
        <f t="shared" si="17"/>
        <v>5</v>
      </c>
      <c r="AN69" s="28">
        <f t="shared" si="17"/>
        <v>5</v>
      </c>
      <c r="AO69" s="28">
        <f t="shared" si="17"/>
        <v>6</v>
      </c>
      <c r="AP69" s="28">
        <f t="shared" si="17"/>
        <v>6</v>
      </c>
      <c r="AQ69" s="28">
        <f t="shared" si="17"/>
        <v>6</v>
      </c>
      <c r="AR69" s="28">
        <f t="shared" si="17"/>
        <v>4</v>
      </c>
      <c r="AS69" s="65">
        <f t="shared" si="17"/>
        <v>5</v>
      </c>
      <c r="AT69" s="66">
        <f t="shared" si="17"/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33">
        <f>BE71+BE73+BE75</f>
        <v>189</v>
      </c>
    </row>
    <row r="70" spans="1:58" s="13" customFormat="1" ht="12" customHeight="1">
      <c r="A70" s="130"/>
      <c r="B70" s="114" t="s">
        <v>50</v>
      </c>
      <c r="C70" s="113" t="s">
        <v>51</v>
      </c>
      <c r="D70" s="11" t="s">
        <v>30</v>
      </c>
      <c r="E70" s="10">
        <v>4</v>
      </c>
      <c r="F70" s="10">
        <v>4</v>
      </c>
      <c r="G70" s="10">
        <v>4</v>
      </c>
      <c r="H70" s="10">
        <v>4</v>
      </c>
      <c r="I70" s="10">
        <v>4</v>
      </c>
      <c r="J70" s="10">
        <v>4</v>
      </c>
      <c r="K70" s="10">
        <v>4</v>
      </c>
      <c r="L70" s="10">
        <v>4</v>
      </c>
      <c r="M70" s="10">
        <v>4</v>
      </c>
      <c r="N70" s="10">
        <v>4</v>
      </c>
      <c r="O70" s="10">
        <v>4</v>
      </c>
      <c r="P70" s="10">
        <v>4</v>
      </c>
      <c r="Q70" s="10">
        <v>4</v>
      </c>
      <c r="R70" s="10">
        <v>4</v>
      </c>
      <c r="S70" s="10">
        <v>4</v>
      </c>
      <c r="T70" s="10">
        <v>4</v>
      </c>
      <c r="U70" s="46">
        <v>4</v>
      </c>
      <c r="V70" s="60">
        <v>0</v>
      </c>
      <c r="W70" s="60">
        <v>0</v>
      </c>
      <c r="X70" s="10">
        <v>2</v>
      </c>
      <c r="Y70" s="10">
        <v>6</v>
      </c>
      <c r="Z70" s="10">
        <v>4</v>
      </c>
      <c r="AA70" s="10">
        <v>4</v>
      </c>
      <c r="AB70" s="10">
        <v>4</v>
      </c>
      <c r="AC70" s="10">
        <v>4</v>
      </c>
      <c r="AD70" s="10">
        <v>4</v>
      </c>
      <c r="AE70" s="10">
        <v>4</v>
      </c>
      <c r="AF70" s="10">
        <v>4</v>
      </c>
      <c r="AG70" s="10">
        <v>4</v>
      </c>
      <c r="AH70" s="10">
        <v>4</v>
      </c>
      <c r="AI70" s="10">
        <v>4</v>
      </c>
      <c r="AJ70" s="10">
        <v>4</v>
      </c>
      <c r="AK70" s="10">
        <v>4</v>
      </c>
      <c r="AL70" s="10">
        <v>4</v>
      </c>
      <c r="AM70" s="10">
        <v>4</v>
      </c>
      <c r="AN70" s="10">
        <v>4</v>
      </c>
      <c r="AO70" s="10">
        <v>4</v>
      </c>
      <c r="AP70" s="10">
        <v>6</v>
      </c>
      <c r="AQ70" s="10">
        <v>6</v>
      </c>
      <c r="AR70" s="10">
        <v>2</v>
      </c>
      <c r="AS70" s="46">
        <v>6</v>
      </c>
      <c r="AT70" s="61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32">
        <f>SUM(E70:BD70)</f>
        <v>160</v>
      </c>
    </row>
    <row r="71" spans="1:58" s="13" customFormat="1" ht="12" customHeight="1">
      <c r="A71" s="130"/>
      <c r="B71" s="114"/>
      <c r="C71" s="113"/>
      <c r="D71" s="11" t="s">
        <v>31</v>
      </c>
      <c r="E71" s="10">
        <f>E70/2</f>
        <v>2</v>
      </c>
      <c r="F71" s="10">
        <f t="shared" ref="F71:AT71" si="18">F70/2</f>
        <v>2</v>
      </c>
      <c r="G71" s="10">
        <f t="shared" si="18"/>
        <v>2</v>
      </c>
      <c r="H71" s="10">
        <f t="shared" si="18"/>
        <v>2</v>
      </c>
      <c r="I71" s="10">
        <f t="shared" si="18"/>
        <v>2</v>
      </c>
      <c r="J71" s="10">
        <f t="shared" si="18"/>
        <v>2</v>
      </c>
      <c r="K71" s="10">
        <f t="shared" si="18"/>
        <v>2</v>
      </c>
      <c r="L71" s="10">
        <f t="shared" si="18"/>
        <v>2</v>
      </c>
      <c r="M71" s="10">
        <f t="shared" si="18"/>
        <v>2</v>
      </c>
      <c r="N71" s="10">
        <f t="shared" si="18"/>
        <v>2</v>
      </c>
      <c r="O71" s="10">
        <f t="shared" si="18"/>
        <v>2</v>
      </c>
      <c r="P71" s="10">
        <f t="shared" si="18"/>
        <v>2</v>
      </c>
      <c r="Q71" s="10">
        <f t="shared" si="18"/>
        <v>2</v>
      </c>
      <c r="R71" s="10">
        <f t="shared" si="18"/>
        <v>2</v>
      </c>
      <c r="S71" s="10">
        <f t="shared" si="18"/>
        <v>2</v>
      </c>
      <c r="T71" s="10">
        <f t="shared" si="18"/>
        <v>2</v>
      </c>
      <c r="U71" s="46">
        <f t="shared" si="18"/>
        <v>2</v>
      </c>
      <c r="V71" s="60">
        <f t="shared" si="18"/>
        <v>0</v>
      </c>
      <c r="W71" s="60">
        <f t="shared" si="18"/>
        <v>0</v>
      </c>
      <c r="X71" s="10">
        <f t="shared" si="18"/>
        <v>1</v>
      </c>
      <c r="Y71" s="10">
        <f t="shared" si="18"/>
        <v>3</v>
      </c>
      <c r="Z71" s="10">
        <f t="shared" si="18"/>
        <v>2</v>
      </c>
      <c r="AA71" s="10">
        <f t="shared" si="18"/>
        <v>2</v>
      </c>
      <c r="AB71" s="10">
        <f t="shared" si="18"/>
        <v>2</v>
      </c>
      <c r="AC71" s="10">
        <f t="shared" si="18"/>
        <v>2</v>
      </c>
      <c r="AD71" s="10">
        <f t="shared" si="18"/>
        <v>2</v>
      </c>
      <c r="AE71" s="10">
        <f t="shared" si="18"/>
        <v>2</v>
      </c>
      <c r="AF71" s="10">
        <f t="shared" si="18"/>
        <v>2</v>
      </c>
      <c r="AG71" s="10">
        <f t="shared" si="18"/>
        <v>2</v>
      </c>
      <c r="AH71" s="10">
        <f t="shared" si="18"/>
        <v>2</v>
      </c>
      <c r="AI71" s="10">
        <f t="shared" si="18"/>
        <v>2</v>
      </c>
      <c r="AJ71" s="10">
        <f t="shared" si="18"/>
        <v>2</v>
      </c>
      <c r="AK71" s="10">
        <f t="shared" si="18"/>
        <v>2</v>
      </c>
      <c r="AL71" s="10">
        <f t="shared" si="18"/>
        <v>2</v>
      </c>
      <c r="AM71" s="10">
        <f t="shared" si="18"/>
        <v>2</v>
      </c>
      <c r="AN71" s="10">
        <f t="shared" si="18"/>
        <v>2</v>
      </c>
      <c r="AO71" s="10">
        <f t="shared" si="18"/>
        <v>2</v>
      </c>
      <c r="AP71" s="10">
        <f t="shared" si="18"/>
        <v>3</v>
      </c>
      <c r="AQ71" s="10">
        <f t="shared" si="18"/>
        <v>3</v>
      </c>
      <c r="AR71" s="10">
        <f t="shared" si="18"/>
        <v>1</v>
      </c>
      <c r="AS71" s="46">
        <f t="shared" si="18"/>
        <v>3</v>
      </c>
      <c r="AT71" s="61">
        <f t="shared" si="18"/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32">
        <f t="shared" ref="BE71:BE75" si="19">SUM(E71:BD71)</f>
        <v>80</v>
      </c>
    </row>
    <row r="72" spans="1:58" s="13" customFormat="1" ht="12" customHeight="1">
      <c r="A72" s="130"/>
      <c r="B72" s="114" t="s">
        <v>52</v>
      </c>
      <c r="C72" s="113" t="s">
        <v>53</v>
      </c>
      <c r="D72" s="11" t="s">
        <v>30</v>
      </c>
      <c r="E72" s="10">
        <v>2</v>
      </c>
      <c r="F72" s="10">
        <v>2</v>
      </c>
      <c r="G72" s="10">
        <v>2</v>
      </c>
      <c r="H72" s="10">
        <v>4</v>
      </c>
      <c r="I72" s="10">
        <v>2</v>
      </c>
      <c r="J72" s="10">
        <v>4</v>
      </c>
      <c r="K72" s="10">
        <v>2</v>
      </c>
      <c r="L72" s="10">
        <v>4</v>
      </c>
      <c r="M72" s="10">
        <v>4</v>
      </c>
      <c r="N72" s="10">
        <v>2</v>
      </c>
      <c r="O72" s="10">
        <v>2</v>
      </c>
      <c r="P72" s="10">
        <v>4</v>
      </c>
      <c r="Q72" s="10">
        <v>4</v>
      </c>
      <c r="R72" s="10">
        <v>2</v>
      </c>
      <c r="S72" s="10">
        <v>4</v>
      </c>
      <c r="T72" s="10">
        <v>4</v>
      </c>
      <c r="U72" s="46">
        <v>4</v>
      </c>
      <c r="V72" s="60">
        <v>0</v>
      </c>
      <c r="W72" s="60">
        <v>0</v>
      </c>
      <c r="X72" s="10">
        <v>4</v>
      </c>
      <c r="Y72" s="10">
        <v>2</v>
      </c>
      <c r="Z72" s="10">
        <v>2</v>
      </c>
      <c r="AA72" s="10">
        <v>4</v>
      </c>
      <c r="AB72" s="10">
        <v>2</v>
      </c>
      <c r="AC72" s="10">
        <v>2</v>
      </c>
      <c r="AD72" s="10">
        <v>2</v>
      </c>
      <c r="AE72" s="10">
        <v>2</v>
      </c>
      <c r="AF72" s="10">
        <v>2</v>
      </c>
      <c r="AG72" s="10">
        <v>2</v>
      </c>
      <c r="AH72" s="10">
        <v>4</v>
      </c>
      <c r="AI72" s="10">
        <v>4</v>
      </c>
      <c r="AJ72" s="10">
        <v>4</v>
      </c>
      <c r="AK72" s="10">
        <v>4</v>
      </c>
      <c r="AL72" s="10">
        <v>4</v>
      </c>
      <c r="AM72" s="10">
        <v>4</v>
      </c>
      <c r="AN72" s="10">
        <v>2</v>
      </c>
      <c r="AO72" s="10">
        <v>4</v>
      </c>
      <c r="AP72" s="10">
        <v>4</v>
      </c>
      <c r="AQ72" s="10">
        <v>4</v>
      </c>
      <c r="AR72" s="10">
        <v>4</v>
      </c>
      <c r="AS72" s="46">
        <v>4</v>
      </c>
      <c r="AT72" s="61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32">
        <f t="shared" si="19"/>
        <v>122</v>
      </c>
    </row>
    <row r="73" spans="1:58" s="13" customFormat="1" ht="12" customHeight="1">
      <c r="A73" s="130"/>
      <c r="B73" s="114"/>
      <c r="C73" s="113"/>
      <c r="D73" s="11" t="s">
        <v>31</v>
      </c>
      <c r="E73" s="10">
        <f>E72/2</f>
        <v>1</v>
      </c>
      <c r="F73" s="10">
        <f t="shared" ref="F73:BD73" si="20">F72/2</f>
        <v>1</v>
      </c>
      <c r="G73" s="10">
        <f t="shared" si="20"/>
        <v>1</v>
      </c>
      <c r="H73" s="10">
        <f t="shared" si="20"/>
        <v>2</v>
      </c>
      <c r="I73" s="10">
        <f t="shared" si="20"/>
        <v>1</v>
      </c>
      <c r="J73" s="10">
        <f t="shared" si="20"/>
        <v>2</v>
      </c>
      <c r="K73" s="10">
        <f t="shared" si="20"/>
        <v>1</v>
      </c>
      <c r="L73" s="10">
        <f t="shared" si="20"/>
        <v>2</v>
      </c>
      <c r="M73" s="10">
        <f t="shared" si="20"/>
        <v>2</v>
      </c>
      <c r="N73" s="10">
        <f t="shared" si="20"/>
        <v>1</v>
      </c>
      <c r="O73" s="10">
        <f t="shared" si="20"/>
        <v>1</v>
      </c>
      <c r="P73" s="10">
        <f t="shared" si="20"/>
        <v>2</v>
      </c>
      <c r="Q73" s="10">
        <f t="shared" si="20"/>
        <v>2</v>
      </c>
      <c r="R73" s="10">
        <f t="shared" si="20"/>
        <v>1</v>
      </c>
      <c r="S73" s="10">
        <f t="shared" si="20"/>
        <v>2</v>
      </c>
      <c r="T73" s="10">
        <f t="shared" si="20"/>
        <v>2</v>
      </c>
      <c r="U73" s="10">
        <f t="shared" si="20"/>
        <v>2</v>
      </c>
      <c r="V73" s="10">
        <f t="shared" si="20"/>
        <v>0</v>
      </c>
      <c r="W73" s="10">
        <f t="shared" si="20"/>
        <v>0</v>
      </c>
      <c r="X73" s="10">
        <f t="shared" si="20"/>
        <v>2</v>
      </c>
      <c r="Y73" s="10">
        <f t="shared" si="20"/>
        <v>1</v>
      </c>
      <c r="Z73" s="10">
        <f t="shared" si="20"/>
        <v>1</v>
      </c>
      <c r="AA73" s="10">
        <f t="shared" si="20"/>
        <v>2</v>
      </c>
      <c r="AB73" s="10">
        <f t="shared" si="20"/>
        <v>1</v>
      </c>
      <c r="AC73" s="10">
        <f t="shared" si="20"/>
        <v>1</v>
      </c>
      <c r="AD73" s="10">
        <f t="shared" si="20"/>
        <v>1</v>
      </c>
      <c r="AE73" s="10">
        <f t="shared" si="20"/>
        <v>1</v>
      </c>
      <c r="AF73" s="10">
        <f t="shared" si="20"/>
        <v>1</v>
      </c>
      <c r="AG73" s="10">
        <f t="shared" si="20"/>
        <v>1</v>
      </c>
      <c r="AH73" s="10">
        <f t="shared" si="20"/>
        <v>2</v>
      </c>
      <c r="AI73" s="10">
        <f t="shared" si="20"/>
        <v>2</v>
      </c>
      <c r="AJ73" s="10">
        <f t="shared" si="20"/>
        <v>2</v>
      </c>
      <c r="AK73" s="10">
        <f t="shared" si="20"/>
        <v>2</v>
      </c>
      <c r="AL73" s="10">
        <f t="shared" si="20"/>
        <v>2</v>
      </c>
      <c r="AM73" s="10">
        <f t="shared" si="20"/>
        <v>2</v>
      </c>
      <c r="AN73" s="10">
        <f t="shared" si="20"/>
        <v>1</v>
      </c>
      <c r="AO73" s="10">
        <f t="shared" si="20"/>
        <v>2</v>
      </c>
      <c r="AP73" s="10">
        <f t="shared" si="20"/>
        <v>2</v>
      </c>
      <c r="AQ73" s="10">
        <f t="shared" si="20"/>
        <v>2</v>
      </c>
      <c r="AR73" s="10">
        <f t="shared" si="20"/>
        <v>2</v>
      </c>
      <c r="AS73" s="10">
        <f t="shared" si="20"/>
        <v>2</v>
      </c>
      <c r="AT73" s="10">
        <f t="shared" si="20"/>
        <v>0</v>
      </c>
      <c r="AU73" s="10">
        <f t="shared" si="20"/>
        <v>0</v>
      </c>
      <c r="AV73" s="10">
        <f t="shared" si="20"/>
        <v>0</v>
      </c>
      <c r="AW73" s="10">
        <f t="shared" si="20"/>
        <v>0</v>
      </c>
      <c r="AX73" s="10">
        <f t="shared" si="20"/>
        <v>0</v>
      </c>
      <c r="AY73" s="10">
        <f t="shared" si="20"/>
        <v>0</v>
      </c>
      <c r="AZ73" s="10">
        <f t="shared" si="20"/>
        <v>0</v>
      </c>
      <c r="BA73" s="10">
        <f t="shared" si="20"/>
        <v>0</v>
      </c>
      <c r="BB73" s="10">
        <f t="shared" si="20"/>
        <v>0</v>
      </c>
      <c r="BC73" s="10">
        <f t="shared" si="20"/>
        <v>0</v>
      </c>
      <c r="BD73" s="10">
        <f t="shared" si="20"/>
        <v>0</v>
      </c>
      <c r="BE73" s="32">
        <f t="shared" si="19"/>
        <v>61</v>
      </c>
    </row>
    <row r="74" spans="1:58" s="13" customFormat="1" ht="11.25" customHeight="1">
      <c r="A74" s="130"/>
      <c r="B74" s="114" t="s">
        <v>54</v>
      </c>
      <c r="C74" s="113" t="s">
        <v>55</v>
      </c>
      <c r="D74" s="11" t="s">
        <v>30</v>
      </c>
      <c r="E74" s="10">
        <v>4</v>
      </c>
      <c r="F74" s="10">
        <v>4</v>
      </c>
      <c r="G74" s="10">
        <v>4</v>
      </c>
      <c r="H74" s="10">
        <v>2</v>
      </c>
      <c r="I74" s="10">
        <v>4</v>
      </c>
      <c r="J74" s="10">
        <v>2</v>
      </c>
      <c r="K74" s="10">
        <v>2</v>
      </c>
      <c r="L74" s="10">
        <v>4</v>
      </c>
      <c r="M74" s="10">
        <v>2</v>
      </c>
      <c r="N74" s="10">
        <v>2</v>
      </c>
      <c r="O74" s="10">
        <v>2</v>
      </c>
      <c r="P74" s="10">
        <v>2</v>
      </c>
      <c r="Q74" s="10">
        <v>2</v>
      </c>
      <c r="R74" s="10">
        <v>2</v>
      </c>
      <c r="S74" s="10">
        <v>4</v>
      </c>
      <c r="T74" s="10">
        <v>4</v>
      </c>
      <c r="U74" s="46">
        <v>4</v>
      </c>
      <c r="V74" s="60">
        <v>0</v>
      </c>
      <c r="W74" s="60">
        <v>0</v>
      </c>
      <c r="X74" s="10">
        <v>2</v>
      </c>
      <c r="Y74" s="10">
        <v>2</v>
      </c>
      <c r="Z74" s="10">
        <v>2</v>
      </c>
      <c r="AA74" s="10">
        <v>2</v>
      </c>
      <c r="AB74" s="10">
        <v>2</v>
      </c>
      <c r="AC74" s="10">
        <v>2</v>
      </c>
      <c r="AD74" s="10">
        <v>2</v>
      </c>
      <c r="AE74" s="10">
        <v>2</v>
      </c>
      <c r="AF74" s="10">
        <v>2</v>
      </c>
      <c r="AG74" s="10">
        <v>2</v>
      </c>
      <c r="AH74" s="10">
        <v>2</v>
      </c>
      <c r="AI74" s="10">
        <v>2</v>
      </c>
      <c r="AJ74" s="10">
        <v>2</v>
      </c>
      <c r="AK74" s="10">
        <v>2</v>
      </c>
      <c r="AL74" s="10">
        <v>2</v>
      </c>
      <c r="AM74" s="10">
        <v>2</v>
      </c>
      <c r="AN74" s="10">
        <v>4</v>
      </c>
      <c r="AO74" s="10">
        <v>4</v>
      </c>
      <c r="AP74" s="10">
        <v>2</v>
      </c>
      <c r="AQ74" s="10">
        <v>2</v>
      </c>
      <c r="AR74" s="10">
        <v>2</v>
      </c>
      <c r="AS74" s="46">
        <v>0</v>
      </c>
      <c r="AT74" s="61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32">
        <f t="shared" si="19"/>
        <v>96</v>
      </c>
    </row>
    <row r="75" spans="1:58" s="13" customFormat="1" ht="15.75" customHeight="1">
      <c r="A75" s="130"/>
      <c r="B75" s="114"/>
      <c r="C75" s="113"/>
      <c r="D75" s="11" t="s">
        <v>31</v>
      </c>
      <c r="E75" s="10">
        <f>E74/2</f>
        <v>2</v>
      </c>
      <c r="F75" s="10">
        <f t="shared" ref="F75:BD75" si="21">F74/2</f>
        <v>2</v>
      </c>
      <c r="G75" s="10">
        <f t="shared" si="21"/>
        <v>2</v>
      </c>
      <c r="H75" s="10">
        <f t="shared" si="21"/>
        <v>1</v>
      </c>
      <c r="I75" s="10">
        <f t="shared" si="21"/>
        <v>2</v>
      </c>
      <c r="J75" s="10">
        <f t="shared" si="21"/>
        <v>1</v>
      </c>
      <c r="K75" s="10">
        <f t="shared" si="21"/>
        <v>1</v>
      </c>
      <c r="L75" s="10">
        <f t="shared" si="21"/>
        <v>2</v>
      </c>
      <c r="M75" s="10">
        <f t="shared" si="21"/>
        <v>1</v>
      </c>
      <c r="N75" s="10">
        <f t="shared" si="21"/>
        <v>1</v>
      </c>
      <c r="O75" s="10">
        <f t="shared" si="21"/>
        <v>1</v>
      </c>
      <c r="P75" s="10">
        <f t="shared" si="21"/>
        <v>1</v>
      </c>
      <c r="Q75" s="10">
        <f t="shared" si="21"/>
        <v>1</v>
      </c>
      <c r="R75" s="10">
        <f t="shared" si="21"/>
        <v>1</v>
      </c>
      <c r="S75" s="10">
        <f t="shared" si="21"/>
        <v>2</v>
      </c>
      <c r="T75" s="10">
        <f t="shared" si="21"/>
        <v>2</v>
      </c>
      <c r="U75" s="10">
        <f t="shared" si="21"/>
        <v>2</v>
      </c>
      <c r="V75" s="60">
        <f t="shared" si="21"/>
        <v>0</v>
      </c>
      <c r="W75" s="60">
        <f t="shared" si="21"/>
        <v>0</v>
      </c>
      <c r="X75" s="10">
        <f t="shared" si="21"/>
        <v>1</v>
      </c>
      <c r="Y75" s="10">
        <f t="shared" si="21"/>
        <v>1</v>
      </c>
      <c r="Z75" s="10">
        <f t="shared" si="21"/>
        <v>1</v>
      </c>
      <c r="AA75" s="10">
        <f t="shared" si="21"/>
        <v>1</v>
      </c>
      <c r="AB75" s="10">
        <f t="shared" si="21"/>
        <v>1</v>
      </c>
      <c r="AC75" s="10">
        <f t="shared" si="21"/>
        <v>1</v>
      </c>
      <c r="AD75" s="10">
        <f t="shared" si="21"/>
        <v>1</v>
      </c>
      <c r="AE75" s="10">
        <f t="shared" si="21"/>
        <v>1</v>
      </c>
      <c r="AF75" s="10">
        <f t="shared" si="21"/>
        <v>1</v>
      </c>
      <c r="AG75" s="10">
        <f t="shared" si="21"/>
        <v>1</v>
      </c>
      <c r="AH75" s="10">
        <f t="shared" si="21"/>
        <v>1</v>
      </c>
      <c r="AI75" s="10">
        <f t="shared" si="21"/>
        <v>1</v>
      </c>
      <c r="AJ75" s="10">
        <f t="shared" si="21"/>
        <v>1</v>
      </c>
      <c r="AK75" s="10">
        <f t="shared" si="21"/>
        <v>1</v>
      </c>
      <c r="AL75" s="10">
        <f t="shared" si="21"/>
        <v>1</v>
      </c>
      <c r="AM75" s="10">
        <f t="shared" si="21"/>
        <v>1</v>
      </c>
      <c r="AN75" s="10">
        <f t="shared" si="21"/>
        <v>2</v>
      </c>
      <c r="AO75" s="10">
        <f t="shared" si="21"/>
        <v>2</v>
      </c>
      <c r="AP75" s="10">
        <f t="shared" si="21"/>
        <v>1</v>
      </c>
      <c r="AQ75" s="10">
        <f t="shared" si="21"/>
        <v>1</v>
      </c>
      <c r="AR75" s="10">
        <f t="shared" si="21"/>
        <v>1</v>
      </c>
      <c r="AS75" s="10">
        <f t="shared" si="21"/>
        <v>0</v>
      </c>
      <c r="AT75" s="61">
        <f t="shared" si="21"/>
        <v>0</v>
      </c>
      <c r="AU75" s="10">
        <f t="shared" si="21"/>
        <v>0</v>
      </c>
      <c r="AV75" s="10">
        <f t="shared" si="21"/>
        <v>0</v>
      </c>
      <c r="AW75" s="10">
        <f t="shared" si="21"/>
        <v>0</v>
      </c>
      <c r="AX75" s="10">
        <f t="shared" si="21"/>
        <v>0</v>
      </c>
      <c r="AY75" s="10">
        <f t="shared" si="21"/>
        <v>0</v>
      </c>
      <c r="AZ75" s="10">
        <f t="shared" si="21"/>
        <v>0</v>
      </c>
      <c r="BA75" s="10">
        <f t="shared" si="21"/>
        <v>0</v>
      </c>
      <c r="BB75" s="10">
        <f t="shared" si="21"/>
        <v>0</v>
      </c>
      <c r="BC75" s="10">
        <f t="shared" si="21"/>
        <v>0</v>
      </c>
      <c r="BD75" s="10">
        <f t="shared" si="21"/>
        <v>0</v>
      </c>
      <c r="BE75" s="32">
        <f t="shared" si="19"/>
        <v>48</v>
      </c>
    </row>
    <row r="76" spans="1:58" s="13" customFormat="1" ht="15" customHeight="1">
      <c r="A76" s="130"/>
      <c r="B76" s="109" t="s">
        <v>59</v>
      </c>
      <c r="C76" s="111" t="s">
        <v>91</v>
      </c>
      <c r="D76" s="43" t="s">
        <v>87</v>
      </c>
      <c r="E76" s="44">
        <f>E78+E80+E82+E84</f>
        <v>8</v>
      </c>
      <c r="F76" s="44">
        <f t="shared" ref="F76:BD76" si="22">F78+F80+F82+F84</f>
        <v>6</v>
      </c>
      <c r="G76" s="44">
        <f t="shared" si="22"/>
        <v>8</v>
      </c>
      <c r="H76" s="44">
        <f t="shared" si="22"/>
        <v>6</v>
      </c>
      <c r="I76" s="44">
        <f t="shared" si="22"/>
        <v>10</v>
      </c>
      <c r="J76" s="44">
        <f t="shared" si="22"/>
        <v>6</v>
      </c>
      <c r="K76" s="44">
        <f t="shared" si="22"/>
        <v>8</v>
      </c>
      <c r="L76" s="44">
        <f t="shared" si="22"/>
        <v>6</v>
      </c>
      <c r="M76" s="44">
        <f t="shared" si="22"/>
        <v>8</v>
      </c>
      <c r="N76" s="44">
        <f t="shared" si="22"/>
        <v>6</v>
      </c>
      <c r="O76" s="44">
        <f t="shared" si="22"/>
        <v>8</v>
      </c>
      <c r="P76" s="44">
        <f t="shared" si="22"/>
        <v>6</v>
      </c>
      <c r="Q76" s="44">
        <f t="shared" si="22"/>
        <v>6</v>
      </c>
      <c r="R76" s="44">
        <f t="shared" si="22"/>
        <v>6</v>
      </c>
      <c r="S76" s="44">
        <f t="shared" si="22"/>
        <v>6</v>
      </c>
      <c r="T76" s="44">
        <f t="shared" si="22"/>
        <v>6</v>
      </c>
      <c r="U76" s="44">
        <f t="shared" si="22"/>
        <v>10</v>
      </c>
      <c r="V76" s="44">
        <f t="shared" si="22"/>
        <v>0</v>
      </c>
      <c r="W76" s="44">
        <f t="shared" si="22"/>
        <v>0</v>
      </c>
      <c r="X76" s="44">
        <f t="shared" si="22"/>
        <v>6</v>
      </c>
      <c r="Y76" s="44">
        <f t="shared" si="22"/>
        <v>6</v>
      </c>
      <c r="Z76" s="44">
        <f t="shared" si="22"/>
        <v>6</v>
      </c>
      <c r="AA76" s="44">
        <f t="shared" si="22"/>
        <v>6</v>
      </c>
      <c r="AB76" s="44">
        <f t="shared" si="22"/>
        <v>6</v>
      </c>
      <c r="AC76" s="44">
        <f t="shared" si="22"/>
        <v>6</v>
      </c>
      <c r="AD76" s="44">
        <f t="shared" si="22"/>
        <v>6</v>
      </c>
      <c r="AE76" s="44">
        <f t="shared" si="22"/>
        <v>6</v>
      </c>
      <c r="AF76" s="44">
        <f t="shared" si="22"/>
        <v>6</v>
      </c>
      <c r="AG76" s="44">
        <f t="shared" si="22"/>
        <v>6</v>
      </c>
      <c r="AH76" s="44">
        <f t="shared" si="22"/>
        <v>4</v>
      </c>
      <c r="AI76" s="44">
        <f t="shared" si="22"/>
        <v>4</v>
      </c>
      <c r="AJ76" s="44">
        <f t="shared" si="22"/>
        <v>4</v>
      </c>
      <c r="AK76" s="44">
        <f t="shared" si="22"/>
        <v>4</v>
      </c>
      <c r="AL76" s="44">
        <f t="shared" si="22"/>
        <v>4</v>
      </c>
      <c r="AM76" s="44">
        <f t="shared" si="22"/>
        <v>4</v>
      </c>
      <c r="AN76" s="44">
        <f t="shared" si="22"/>
        <v>4</v>
      </c>
      <c r="AO76" s="44">
        <f t="shared" si="22"/>
        <v>2</v>
      </c>
      <c r="AP76" s="44">
        <f t="shared" si="22"/>
        <v>2</v>
      </c>
      <c r="AQ76" s="44">
        <f t="shared" si="22"/>
        <v>4</v>
      </c>
      <c r="AR76" s="44">
        <f t="shared" si="22"/>
        <v>4</v>
      </c>
      <c r="AS76" s="44">
        <f t="shared" si="22"/>
        <v>4</v>
      </c>
      <c r="AT76" s="44">
        <f t="shared" si="22"/>
        <v>0</v>
      </c>
      <c r="AU76" s="44">
        <f t="shared" si="22"/>
        <v>0</v>
      </c>
      <c r="AV76" s="44">
        <f t="shared" si="22"/>
        <v>0</v>
      </c>
      <c r="AW76" s="44">
        <f t="shared" si="22"/>
        <v>0</v>
      </c>
      <c r="AX76" s="44">
        <f t="shared" si="22"/>
        <v>0</v>
      </c>
      <c r="AY76" s="44">
        <f t="shared" si="22"/>
        <v>0</v>
      </c>
      <c r="AZ76" s="44">
        <f t="shared" si="22"/>
        <v>0</v>
      </c>
      <c r="BA76" s="44">
        <f t="shared" si="22"/>
        <v>0</v>
      </c>
      <c r="BB76" s="44">
        <f t="shared" si="22"/>
        <v>0</v>
      </c>
      <c r="BC76" s="44">
        <f t="shared" si="22"/>
        <v>0</v>
      </c>
      <c r="BD76" s="44">
        <f t="shared" si="22"/>
        <v>0</v>
      </c>
      <c r="BE76" s="44">
        <f>SUM(E76:BD76)</f>
        <v>224</v>
      </c>
      <c r="BF76" s="48"/>
    </row>
    <row r="77" spans="1:58" s="13" customFormat="1" ht="15" customHeight="1">
      <c r="A77" s="130"/>
      <c r="B77" s="110"/>
      <c r="C77" s="112"/>
      <c r="D77" s="43" t="s">
        <v>31</v>
      </c>
      <c r="E77" s="44">
        <f>E79+E81+E83+E85</f>
        <v>4</v>
      </c>
      <c r="F77" s="44">
        <f t="shared" ref="F77:BD77" si="23">F79+F81+F83+F85</f>
        <v>3</v>
      </c>
      <c r="G77" s="44">
        <f t="shared" si="23"/>
        <v>4</v>
      </c>
      <c r="H77" s="44">
        <f t="shared" si="23"/>
        <v>3</v>
      </c>
      <c r="I77" s="44">
        <f t="shared" si="23"/>
        <v>5</v>
      </c>
      <c r="J77" s="44">
        <f t="shared" si="23"/>
        <v>3</v>
      </c>
      <c r="K77" s="44">
        <f t="shared" si="23"/>
        <v>4</v>
      </c>
      <c r="L77" s="44">
        <f t="shared" si="23"/>
        <v>3</v>
      </c>
      <c r="M77" s="44">
        <f t="shared" si="23"/>
        <v>4</v>
      </c>
      <c r="N77" s="44">
        <f t="shared" si="23"/>
        <v>3</v>
      </c>
      <c r="O77" s="44">
        <f t="shared" si="23"/>
        <v>4</v>
      </c>
      <c r="P77" s="44">
        <f t="shared" si="23"/>
        <v>3</v>
      </c>
      <c r="Q77" s="44">
        <f t="shared" si="23"/>
        <v>3</v>
      </c>
      <c r="R77" s="44">
        <f t="shared" si="23"/>
        <v>3</v>
      </c>
      <c r="S77" s="44">
        <f t="shared" si="23"/>
        <v>3</v>
      </c>
      <c r="T77" s="44">
        <f t="shared" si="23"/>
        <v>3</v>
      </c>
      <c r="U77" s="44">
        <f t="shared" si="23"/>
        <v>5</v>
      </c>
      <c r="V77" s="44">
        <f t="shared" si="23"/>
        <v>0</v>
      </c>
      <c r="W77" s="44">
        <f t="shared" si="23"/>
        <v>0</v>
      </c>
      <c r="X77" s="44">
        <f t="shared" si="23"/>
        <v>3</v>
      </c>
      <c r="Y77" s="44">
        <f t="shared" si="23"/>
        <v>3</v>
      </c>
      <c r="Z77" s="44">
        <f t="shared" si="23"/>
        <v>3</v>
      </c>
      <c r="AA77" s="44">
        <f t="shared" si="23"/>
        <v>3</v>
      </c>
      <c r="AB77" s="44">
        <f t="shared" si="23"/>
        <v>3</v>
      </c>
      <c r="AC77" s="44">
        <f t="shared" si="23"/>
        <v>3</v>
      </c>
      <c r="AD77" s="44">
        <f t="shared" si="23"/>
        <v>3</v>
      </c>
      <c r="AE77" s="44">
        <f t="shared" si="23"/>
        <v>3</v>
      </c>
      <c r="AF77" s="44">
        <f t="shared" si="23"/>
        <v>3</v>
      </c>
      <c r="AG77" s="44">
        <f t="shared" si="23"/>
        <v>3</v>
      </c>
      <c r="AH77" s="44">
        <f t="shared" si="23"/>
        <v>2</v>
      </c>
      <c r="AI77" s="44">
        <f t="shared" si="23"/>
        <v>2</v>
      </c>
      <c r="AJ77" s="44">
        <f t="shared" si="23"/>
        <v>2</v>
      </c>
      <c r="AK77" s="44">
        <f t="shared" si="23"/>
        <v>2</v>
      </c>
      <c r="AL77" s="44">
        <f t="shared" si="23"/>
        <v>2</v>
      </c>
      <c r="AM77" s="44">
        <f t="shared" si="23"/>
        <v>2</v>
      </c>
      <c r="AN77" s="44">
        <f t="shared" si="23"/>
        <v>2</v>
      </c>
      <c r="AO77" s="44">
        <f t="shared" si="23"/>
        <v>1</v>
      </c>
      <c r="AP77" s="44">
        <f t="shared" si="23"/>
        <v>1</v>
      </c>
      <c r="AQ77" s="44">
        <f t="shared" si="23"/>
        <v>2</v>
      </c>
      <c r="AR77" s="44">
        <f t="shared" si="23"/>
        <v>2</v>
      </c>
      <c r="AS77" s="44">
        <f t="shared" si="23"/>
        <v>2</v>
      </c>
      <c r="AT77" s="44">
        <f t="shared" si="23"/>
        <v>0</v>
      </c>
      <c r="AU77" s="44">
        <f t="shared" si="23"/>
        <v>0</v>
      </c>
      <c r="AV77" s="44">
        <f t="shared" si="23"/>
        <v>0</v>
      </c>
      <c r="AW77" s="44">
        <f t="shared" si="23"/>
        <v>0</v>
      </c>
      <c r="AX77" s="44">
        <f t="shared" si="23"/>
        <v>0</v>
      </c>
      <c r="AY77" s="44">
        <f t="shared" si="23"/>
        <v>0</v>
      </c>
      <c r="AZ77" s="44">
        <f t="shared" si="23"/>
        <v>0</v>
      </c>
      <c r="BA77" s="44">
        <f t="shared" si="23"/>
        <v>0</v>
      </c>
      <c r="BB77" s="44">
        <f t="shared" si="23"/>
        <v>0</v>
      </c>
      <c r="BC77" s="44">
        <f t="shared" si="23"/>
        <v>0</v>
      </c>
      <c r="BD77" s="44">
        <f t="shared" si="23"/>
        <v>0</v>
      </c>
      <c r="BE77" s="44">
        <f>SUM(E77:BD77)</f>
        <v>112</v>
      </c>
      <c r="BF77" s="48"/>
    </row>
    <row r="78" spans="1:58" s="13" customFormat="1" ht="15" customHeight="1">
      <c r="A78" s="130"/>
      <c r="B78" s="92" t="s">
        <v>60</v>
      </c>
      <c r="C78" s="90" t="s">
        <v>100</v>
      </c>
      <c r="D78" s="45" t="s">
        <v>87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60">
        <v>0</v>
      </c>
      <c r="W78" s="60">
        <v>0</v>
      </c>
      <c r="X78" s="46">
        <v>2</v>
      </c>
      <c r="Y78" s="46">
        <v>2</v>
      </c>
      <c r="Z78" s="46">
        <v>2</v>
      </c>
      <c r="AA78" s="46">
        <v>2</v>
      </c>
      <c r="AB78" s="46">
        <v>2</v>
      </c>
      <c r="AC78" s="46">
        <v>2</v>
      </c>
      <c r="AD78" s="46">
        <v>2</v>
      </c>
      <c r="AE78" s="46">
        <v>2</v>
      </c>
      <c r="AF78" s="46">
        <v>2</v>
      </c>
      <c r="AG78" s="46">
        <v>2</v>
      </c>
      <c r="AH78" s="46">
        <v>2</v>
      </c>
      <c r="AI78" s="46">
        <v>2</v>
      </c>
      <c r="AJ78" s="46">
        <v>2</v>
      </c>
      <c r="AK78" s="46">
        <v>2</v>
      </c>
      <c r="AL78" s="46">
        <v>2</v>
      </c>
      <c r="AM78" s="46">
        <v>2</v>
      </c>
      <c r="AN78" s="46">
        <v>2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61">
        <v>0</v>
      </c>
      <c r="AU78" s="60">
        <v>0</v>
      </c>
      <c r="AV78" s="60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7">
        <f>SUM(E78:BD78)</f>
        <v>34</v>
      </c>
    </row>
    <row r="79" spans="1:58" s="13" customFormat="1" ht="15" customHeight="1">
      <c r="A79" s="130"/>
      <c r="B79" s="93"/>
      <c r="C79" s="91"/>
      <c r="D79" s="45" t="s">
        <v>31</v>
      </c>
      <c r="E79" s="46">
        <f>E78/2</f>
        <v>0</v>
      </c>
      <c r="F79" s="46">
        <f t="shared" ref="F79:BD79" si="24">F78/2</f>
        <v>0</v>
      </c>
      <c r="G79" s="46">
        <f t="shared" si="24"/>
        <v>0</v>
      </c>
      <c r="H79" s="46">
        <f t="shared" si="24"/>
        <v>0</v>
      </c>
      <c r="I79" s="46">
        <f t="shared" si="24"/>
        <v>0</v>
      </c>
      <c r="J79" s="46">
        <f t="shared" si="24"/>
        <v>0</v>
      </c>
      <c r="K79" s="46">
        <f t="shared" si="24"/>
        <v>0</v>
      </c>
      <c r="L79" s="46">
        <f t="shared" si="24"/>
        <v>0</v>
      </c>
      <c r="M79" s="46">
        <f t="shared" si="24"/>
        <v>0</v>
      </c>
      <c r="N79" s="46">
        <f t="shared" si="24"/>
        <v>0</v>
      </c>
      <c r="O79" s="46">
        <f t="shared" si="24"/>
        <v>0</v>
      </c>
      <c r="P79" s="46">
        <f t="shared" si="24"/>
        <v>0</v>
      </c>
      <c r="Q79" s="46">
        <f t="shared" si="24"/>
        <v>0</v>
      </c>
      <c r="R79" s="46">
        <f t="shared" si="24"/>
        <v>0</v>
      </c>
      <c r="S79" s="46">
        <f t="shared" si="24"/>
        <v>0</v>
      </c>
      <c r="T79" s="46">
        <f t="shared" si="24"/>
        <v>0</v>
      </c>
      <c r="U79" s="46">
        <v>0</v>
      </c>
      <c r="V79" s="60">
        <f t="shared" si="24"/>
        <v>0</v>
      </c>
      <c r="W79" s="60">
        <f t="shared" si="24"/>
        <v>0</v>
      </c>
      <c r="X79" s="46">
        <f t="shared" si="24"/>
        <v>1</v>
      </c>
      <c r="Y79" s="46">
        <f t="shared" si="24"/>
        <v>1</v>
      </c>
      <c r="Z79" s="46">
        <f t="shared" si="24"/>
        <v>1</v>
      </c>
      <c r="AA79" s="46">
        <f t="shared" si="24"/>
        <v>1</v>
      </c>
      <c r="AB79" s="46">
        <f t="shared" si="24"/>
        <v>1</v>
      </c>
      <c r="AC79" s="46">
        <f t="shared" si="24"/>
        <v>1</v>
      </c>
      <c r="AD79" s="46">
        <f t="shared" si="24"/>
        <v>1</v>
      </c>
      <c r="AE79" s="46">
        <f t="shared" si="24"/>
        <v>1</v>
      </c>
      <c r="AF79" s="46">
        <f t="shared" si="24"/>
        <v>1</v>
      </c>
      <c r="AG79" s="46">
        <f t="shared" si="24"/>
        <v>1</v>
      </c>
      <c r="AH79" s="46">
        <f t="shared" si="24"/>
        <v>1</v>
      </c>
      <c r="AI79" s="46">
        <f t="shared" si="24"/>
        <v>1</v>
      </c>
      <c r="AJ79" s="46">
        <f t="shared" si="24"/>
        <v>1</v>
      </c>
      <c r="AK79" s="46">
        <f t="shared" si="24"/>
        <v>1</v>
      </c>
      <c r="AL79" s="46">
        <f t="shared" si="24"/>
        <v>1</v>
      </c>
      <c r="AM79" s="46">
        <f t="shared" si="24"/>
        <v>1</v>
      </c>
      <c r="AN79" s="46">
        <f t="shared" si="24"/>
        <v>1</v>
      </c>
      <c r="AO79" s="46">
        <f t="shared" si="24"/>
        <v>0</v>
      </c>
      <c r="AP79" s="46">
        <f t="shared" si="24"/>
        <v>0</v>
      </c>
      <c r="AQ79" s="46">
        <f t="shared" si="24"/>
        <v>0</v>
      </c>
      <c r="AR79" s="46">
        <f t="shared" si="24"/>
        <v>0</v>
      </c>
      <c r="AS79" s="46">
        <f t="shared" si="24"/>
        <v>0</v>
      </c>
      <c r="AT79" s="61">
        <f t="shared" si="24"/>
        <v>0</v>
      </c>
      <c r="AU79" s="60">
        <f t="shared" si="24"/>
        <v>0</v>
      </c>
      <c r="AV79" s="60">
        <f t="shared" si="24"/>
        <v>0</v>
      </c>
      <c r="AW79" s="46">
        <f t="shared" si="24"/>
        <v>0</v>
      </c>
      <c r="AX79" s="46">
        <f t="shared" si="24"/>
        <v>0</v>
      </c>
      <c r="AY79" s="46">
        <f t="shared" si="24"/>
        <v>0</v>
      </c>
      <c r="AZ79" s="46">
        <f t="shared" si="24"/>
        <v>0</v>
      </c>
      <c r="BA79" s="46">
        <f t="shared" si="24"/>
        <v>0</v>
      </c>
      <c r="BB79" s="46">
        <f t="shared" si="24"/>
        <v>0</v>
      </c>
      <c r="BC79" s="46">
        <f t="shared" si="24"/>
        <v>0</v>
      </c>
      <c r="BD79" s="46">
        <f t="shared" si="24"/>
        <v>0</v>
      </c>
      <c r="BE79" s="47">
        <f t="shared" ref="BE79" si="25">SUM(E79:BD79)</f>
        <v>17</v>
      </c>
    </row>
    <row r="80" spans="1:58" s="13" customFormat="1" ht="14.25" customHeight="1">
      <c r="A80" s="130"/>
      <c r="B80" s="120" t="s">
        <v>62</v>
      </c>
      <c r="C80" s="90" t="s">
        <v>101</v>
      </c>
      <c r="D80" s="45" t="s">
        <v>30</v>
      </c>
      <c r="E80" s="46">
        <v>4</v>
      </c>
      <c r="F80" s="46">
        <v>2</v>
      </c>
      <c r="G80" s="46">
        <v>4</v>
      </c>
      <c r="H80" s="46">
        <v>2</v>
      </c>
      <c r="I80" s="46">
        <v>6</v>
      </c>
      <c r="J80" s="46">
        <v>2</v>
      </c>
      <c r="K80" s="46">
        <v>4</v>
      </c>
      <c r="L80" s="46">
        <v>2</v>
      </c>
      <c r="M80" s="46">
        <v>4</v>
      </c>
      <c r="N80" s="46">
        <v>2</v>
      </c>
      <c r="O80" s="46">
        <v>4</v>
      </c>
      <c r="P80" s="46">
        <v>2</v>
      </c>
      <c r="Q80" s="46">
        <v>2</v>
      </c>
      <c r="R80" s="46">
        <v>2</v>
      </c>
      <c r="S80" s="46">
        <v>2</v>
      </c>
      <c r="T80" s="46">
        <v>2</v>
      </c>
      <c r="U80" s="46">
        <v>6</v>
      </c>
      <c r="V80" s="60">
        <v>0</v>
      </c>
      <c r="W80" s="60">
        <v>0</v>
      </c>
      <c r="X80" s="46">
        <v>2</v>
      </c>
      <c r="Y80" s="46">
        <v>2</v>
      </c>
      <c r="Z80" s="46">
        <v>2</v>
      </c>
      <c r="AA80" s="46">
        <v>2</v>
      </c>
      <c r="AB80" s="46">
        <v>2</v>
      </c>
      <c r="AC80" s="46">
        <v>2</v>
      </c>
      <c r="AD80" s="46">
        <v>2</v>
      </c>
      <c r="AE80" s="46">
        <v>2</v>
      </c>
      <c r="AF80" s="46">
        <v>2</v>
      </c>
      <c r="AG80" s="46">
        <v>2</v>
      </c>
      <c r="AH80" s="46">
        <v>2</v>
      </c>
      <c r="AI80" s="46">
        <v>2</v>
      </c>
      <c r="AJ80" s="46">
        <v>2</v>
      </c>
      <c r="AK80" s="46">
        <v>2</v>
      </c>
      <c r="AL80" s="46">
        <v>2</v>
      </c>
      <c r="AM80" s="46">
        <v>2</v>
      </c>
      <c r="AN80" s="46">
        <v>2</v>
      </c>
      <c r="AO80" s="46">
        <v>2</v>
      </c>
      <c r="AP80" s="46">
        <v>2</v>
      </c>
      <c r="AQ80" s="46">
        <v>4</v>
      </c>
      <c r="AR80" s="46">
        <v>4</v>
      </c>
      <c r="AS80" s="46">
        <v>4</v>
      </c>
      <c r="AT80" s="61">
        <v>0</v>
      </c>
      <c r="AU80" s="60"/>
      <c r="AV80" s="60"/>
      <c r="AW80" s="46"/>
      <c r="AX80" s="46"/>
      <c r="AY80" s="46"/>
      <c r="AZ80" s="46"/>
      <c r="BA80" s="46"/>
      <c r="BB80" s="46"/>
      <c r="BC80" s="46"/>
      <c r="BD80" s="46"/>
      <c r="BE80" s="47">
        <f t="shared" ref="BE80:BE94" si="26">SUM(E80:BD80)</f>
        <v>102</v>
      </c>
    </row>
    <row r="81" spans="1:57" s="13" customFormat="1" ht="24.75" customHeight="1">
      <c r="A81" s="130"/>
      <c r="B81" s="121"/>
      <c r="C81" s="91"/>
      <c r="D81" s="45" t="s">
        <v>31</v>
      </c>
      <c r="E81" s="46">
        <f>E80/2</f>
        <v>2</v>
      </c>
      <c r="F81" s="46">
        <f t="shared" ref="F81:BD81" si="27">F80/2</f>
        <v>1</v>
      </c>
      <c r="G81" s="46">
        <f t="shared" si="27"/>
        <v>2</v>
      </c>
      <c r="H81" s="46">
        <f t="shared" si="27"/>
        <v>1</v>
      </c>
      <c r="I81" s="46">
        <f t="shared" si="27"/>
        <v>3</v>
      </c>
      <c r="J81" s="46">
        <f t="shared" si="27"/>
        <v>1</v>
      </c>
      <c r="K81" s="46">
        <f t="shared" si="27"/>
        <v>2</v>
      </c>
      <c r="L81" s="46">
        <f t="shared" si="27"/>
        <v>1</v>
      </c>
      <c r="M81" s="46">
        <f t="shared" si="27"/>
        <v>2</v>
      </c>
      <c r="N81" s="46">
        <f t="shared" si="27"/>
        <v>1</v>
      </c>
      <c r="O81" s="46">
        <f t="shared" si="27"/>
        <v>2</v>
      </c>
      <c r="P81" s="46">
        <f t="shared" si="27"/>
        <v>1</v>
      </c>
      <c r="Q81" s="46">
        <f t="shared" si="27"/>
        <v>1</v>
      </c>
      <c r="R81" s="46">
        <f t="shared" si="27"/>
        <v>1</v>
      </c>
      <c r="S81" s="46">
        <f t="shared" si="27"/>
        <v>1</v>
      </c>
      <c r="T81" s="46">
        <f t="shared" si="27"/>
        <v>1</v>
      </c>
      <c r="U81" s="46">
        <f t="shared" si="27"/>
        <v>3</v>
      </c>
      <c r="V81" s="46">
        <f t="shared" si="27"/>
        <v>0</v>
      </c>
      <c r="W81" s="46">
        <f t="shared" si="27"/>
        <v>0</v>
      </c>
      <c r="X81" s="46">
        <f t="shared" si="27"/>
        <v>1</v>
      </c>
      <c r="Y81" s="46">
        <f t="shared" si="27"/>
        <v>1</v>
      </c>
      <c r="Z81" s="46">
        <f t="shared" si="27"/>
        <v>1</v>
      </c>
      <c r="AA81" s="46">
        <f t="shared" si="27"/>
        <v>1</v>
      </c>
      <c r="AB81" s="46">
        <f t="shared" si="27"/>
        <v>1</v>
      </c>
      <c r="AC81" s="46">
        <f t="shared" si="27"/>
        <v>1</v>
      </c>
      <c r="AD81" s="46">
        <f t="shared" si="27"/>
        <v>1</v>
      </c>
      <c r="AE81" s="46">
        <f t="shared" si="27"/>
        <v>1</v>
      </c>
      <c r="AF81" s="46">
        <f t="shared" si="27"/>
        <v>1</v>
      </c>
      <c r="AG81" s="46">
        <f t="shared" si="27"/>
        <v>1</v>
      </c>
      <c r="AH81" s="46">
        <f t="shared" si="27"/>
        <v>1</v>
      </c>
      <c r="AI81" s="46">
        <f t="shared" si="27"/>
        <v>1</v>
      </c>
      <c r="AJ81" s="46">
        <f t="shared" si="27"/>
        <v>1</v>
      </c>
      <c r="AK81" s="46">
        <f t="shared" si="27"/>
        <v>1</v>
      </c>
      <c r="AL81" s="46">
        <f t="shared" si="27"/>
        <v>1</v>
      </c>
      <c r="AM81" s="46">
        <f t="shared" si="27"/>
        <v>1</v>
      </c>
      <c r="AN81" s="46">
        <f t="shared" si="27"/>
        <v>1</v>
      </c>
      <c r="AO81" s="46">
        <f t="shared" si="27"/>
        <v>1</v>
      </c>
      <c r="AP81" s="46">
        <f t="shared" si="27"/>
        <v>1</v>
      </c>
      <c r="AQ81" s="46">
        <f t="shared" si="27"/>
        <v>2</v>
      </c>
      <c r="AR81" s="46">
        <f t="shared" si="27"/>
        <v>2</v>
      </c>
      <c r="AS81" s="46">
        <f t="shared" si="27"/>
        <v>2</v>
      </c>
      <c r="AT81" s="61">
        <f t="shared" si="27"/>
        <v>0</v>
      </c>
      <c r="AU81" s="46">
        <f t="shared" si="27"/>
        <v>0</v>
      </c>
      <c r="AV81" s="46">
        <f t="shared" si="27"/>
        <v>0</v>
      </c>
      <c r="AW81" s="46">
        <f t="shared" si="27"/>
        <v>0</v>
      </c>
      <c r="AX81" s="46">
        <f t="shared" si="27"/>
        <v>0</v>
      </c>
      <c r="AY81" s="46">
        <f t="shared" si="27"/>
        <v>0</v>
      </c>
      <c r="AZ81" s="46">
        <f t="shared" si="27"/>
        <v>0</v>
      </c>
      <c r="BA81" s="46">
        <f t="shared" si="27"/>
        <v>0</v>
      </c>
      <c r="BB81" s="46">
        <f t="shared" si="27"/>
        <v>0</v>
      </c>
      <c r="BC81" s="46">
        <f t="shared" si="27"/>
        <v>0</v>
      </c>
      <c r="BD81" s="46">
        <f t="shared" si="27"/>
        <v>0</v>
      </c>
      <c r="BE81" s="47">
        <f t="shared" si="26"/>
        <v>51</v>
      </c>
    </row>
    <row r="82" spans="1:57" s="13" customFormat="1" ht="15" customHeight="1">
      <c r="A82" s="130"/>
      <c r="B82" s="92" t="s">
        <v>61</v>
      </c>
      <c r="C82" s="90" t="s">
        <v>102</v>
      </c>
      <c r="D82" s="45" t="s">
        <v>30</v>
      </c>
      <c r="E82" s="46">
        <v>2</v>
      </c>
      <c r="F82" s="46">
        <v>2</v>
      </c>
      <c r="G82" s="46">
        <v>2</v>
      </c>
      <c r="H82" s="46">
        <v>2</v>
      </c>
      <c r="I82" s="46">
        <v>2</v>
      </c>
      <c r="J82" s="46">
        <v>2</v>
      </c>
      <c r="K82" s="46">
        <v>2</v>
      </c>
      <c r="L82" s="46">
        <v>2</v>
      </c>
      <c r="M82" s="46">
        <v>2</v>
      </c>
      <c r="N82" s="46">
        <v>2</v>
      </c>
      <c r="O82" s="46">
        <v>2</v>
      </c>
      <c r="P82" s="46">
        <v>2</v>
      </c>
      <c r="Q82" s="46">
        <v>2</v>
      </c>
      <c r="R82" s="46">
        <v>2</v>
      </c>
      <c r="S82" s="46">
        <v>2</v>
      </c>
      <c r="T82" s="46">
        <v>2</v>
      </c>
      <c r="U82" s="46">
        <v>2</v>
      </c>
      <c r="V82" s="60">
        <v>0</v>
      </c>
      <c r="W82" s="60">
        <v>0</v>
      </c>
      <c r="X82" s="60">
        <v>2</v>
      </c>
      <c r="Y82" s="60">
        <v>2</v>
      </c>
      <c r="Z82" s="60">
        <v>2</v>
      </c>
      <c r="AA82" s="60">
        <v>2</v>
      </c>
      <c r="AB82" s="60">
        <v>2</v>
      </c>
      <c r="AC82" s="60">
        <v>2</v>
      </c>
      <c r="AD82" s="60">
        <v>2</v>
      </c>
      <c r="AE82" s="60">
        <v>2</v>
      </c>
      <c r="AF82" s="60">
        <v>2</v>
      </c>
      <c r="AG82" s="60">
        <v>2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0</v>
      </c>
      <c r="AT82" s="60">
        <v>0</v>
      </c>
      <c r="AU82" s="60">
        <v>0</v>
      </c>
      <c r="AV82" s="60">
        <v>0</v>
      </c>
      <c r="AW82" s="60">
        <v>0</v>
      </c>
      <c r="AX82" s="60">
        <v>0</v>
      </c>
      <c r="AY82" s="60">
        <v>0</v>
      </c>
      <c r="AZ82" s="60">
        <v>0</v>
      </c>
      <c r="BA82" s="60">
        <v>0</v>
      </c>
      <c r="BB82" s="60">
        <v>0</v>
      </c>
      <c r="BC82" s="60">
        <v>0</v>
      </c>
      <c r="BD82" s="60">
        <v>0</v>
      </c>
      <c r="BE82" s="47">
        <f t="shared" si="26"/>
        <v>54</v>
      </c>
    </row>
    <row r="83" spans="1:57" s="13" customFormat="1" ht="24.75" customHeight="1">
      <c r="A83" s="130"/>
      <c r="B83" s="93"/>
      <c r="C83" s="91"/>
      <c r="D83" s="45" t="s">
        <v>31</v>
      </c>
      <c r="E83" s="46">
        <f>E82/2</f>
        <v>1</v>
      </c>
      <c r="F83" s="46">
        <f t="shared" ref="F83:BD83" si="28">F82/2</f>
        <v>1</v>
      </c>
      <c r="G83" s="46">
        <f t="shared" si="28"/>
        <v>1</v>
      </c>
      <c r="H83" s="46">
        <f t="shared" si="28"/>
        <v>1</v>
      </c>
      <c r="I83" s="46">
        <f t="shared" si="28"/>
        <v>1</v>
      </c>
      <c r="J83" s="46">
        <f t="shared" si="28"/>
        <v>1</v>
      </c>
      <c r="K83" s="46">
        <f t="shared" si="28"/>
        <v>1</v>
      </c>
      <c r="L83" s="46">
        <f t="shared" si="28"/>
        <v>1</v>
      </c>
      <c r="M83" s="46">
        <f t="shared" si="28"/>
        <v>1</v>
      </c>
      <c r="N83" s="46">
        <f t="shared" si="28"/>
        <v>1</v>
      </c>
      <c r="O83" s="46">
        <f t="shared" si="28"/>
        <v>1</v>
      </c>
      <c r="P83" s="46">
        <f t="shared" si="28"/>
        <v>1</v>
      </c>
      <c r="Q83" s="46">
        <f t="shared" si="28"/>
        <v>1</v>
      </c>
      <c r="R83" s="46">
        <f t="shared" si="28"/>
        <v>1</v>
      </c>
      <c r="S83" s="46">
        <f t="shared" si="28"/>
        <v>1</v>
      </c>
      <c r="T83" s="46">
        <f t="shared" si="28"/>
        <v>1</v>
      </c>
      <c r="U83" s="46">
        <f t="shared" si="28"/>
        <v>1</v>
      </c>
      <c r="V83" s="46">
        <f t="shared" si="28"/>
        <v>0</v>
      </c>
      <c r="W83" s="46">
        <f t="shared" si="28"/>
        <v>0</v>
      </c>
      <c r="X83" s="46">
        <f t="shared" si="28"/>
        <v>1</v>
      </c>
      <c r="Y83" s="46">
        <f t="shared" si="28"/>
        <v>1</v>
      </c>
      <c r="Z83" s="46">
        <f t="shared" si="28"/>
        <v>1</v>
      </c>
      <c r="AA83" s="46">
        <f t="shared" si="28"/>
        <v>1</v>
      </c>
      <c r="AB83" s="46">
        <f t="shared" si="28"/>
        <v>1</v>
      </c>
      <c r="AC83" s="46">
        <f t="shared" si="28"/>
        <v>1</v>
      </c>
      <c r="AD83" s="46">
        <f t="shared" si="28"/>
        <v>1</v>
      </c>
      <c r="AE83" s="46">
        <f t="shared" si="28"/>
        <v>1</v>
      </c>
      <c r="AF83" s="46">
        <f t="shared" si="28"/>
        <v>1</v>
      </c>
      <c r="AG83" s="46">
        <f t="shared" si="28"/>
        <v>1</v>
      </c>
      <c r="AH83" s="46">
        <f t="shared" si="28"/>
        <v>0</v>
      </c>
      <c r="AI83" s="46">
        <f t="shared" si="28"/>
        <v>0</v>
      </c>
      <c r="AJ83" s="46">
        <f t="shared" si="28"/>
        <v>0</v>
      </c>
      <c r="AK83" s="46">
        <f t="shared" si="28"/>
        <v>0</v>
      </c>
      <c r="AL83" s="46">
        <f t="shared" si="28"/>
        <v>0</v>
      </c>
      <c r="AM83" s="46">
        <f t="shared" si="28"/>
        <v>0</v>
      </c>
      <c r="AN83" s="46">
        <f t="shared" si="28"/>
        <v>0</v>
      </c>
      <c r="AO83" s="46">
        <f t="shared" si="28"/>
        <v>0</v>
      </c>
      <c r="AP83" s="46">
        <f t="shared" si="28"/>
        <v>0</v>
      </c>
      <c r="AQ83" s="46">
        <f t="shared" si="28"/>
        <v>0</v>
      </c>
      <c r="AR83" s="46">
        <f t="shared" si="28"/>
        <v>0</v>
      </c>
      <c r="AS83" s="46">
        <f t="shared" si="28"/>
        <v>0</v>
      </c>
      <c r="AT83" s="61">
        <f t="shared" si="28"/>
        <v>0</v>
      </c>
      <c r="AU83" s="46">
        <f t="shared" si="28"/>
        <v>0</v>
      </c>
      <c r="AV83" s="46">
        <f t="shared" si="28"/>
        <v>0</v>
      </c>
      <c r="AW83" s="46">
        <f t="shared" si="28"/>
        <v>0</v>
      </c>
      <c r="AX83" s="46">
        <f t="shared" si="28"/>
        <v>0</v>
      </c>
      <c r="AY83" s="46">
        <f t="shared" si="28"/>
        <v>0</v>
      </c>
      <c r="AZ83" s="46">
        <f t="shared" si="28"/>
        <v>0</v>
      </c>
      <c r="BA83" s="46">
        <f t="shared" si="28"/>
        <v>0</v>
      </c>
      <c r="BB83" s="46">
        <f t="shared" si="28"/>
        <v>0</v>
      </c>
      <c r="BC83" s="46">
        <f t="shared" si="28"/>
        <v>0</v>
      </c>
      <c r="BD83" s="46">
        <f t="shared" si="28"/>
        <v>0</v>
      </c>
      <c r="BE83" s="47">
        <f t="shared" si="26"/>
        <v>27</v>
      </c>
    </row>
    <row r="84" spans="1:57" s="13" customFormat="1" ht="15" customHeight="1">
      <c r="A84" s="130"/>
      <c r="B84" s="92" t="s">
        <v>68</v>
      </c>
      <c r="C84" s="90" t="s">
        <v>103</v>
      </c>
      <c r="D84" s="45" t="s">
        <v>30</v>
      </c>
      <c r="E84" s="46">
        <v>2</v>
      </c>
      <c r="F84" s="46">
        <v>2</v>
      </c>
      <c r="G84" s="46">
        <v>2</v>
      </c>
      <c r="H84" s="46">
        <v>2</v>
      </c>
      <c r="I84" s="46">
        <v>2</v>
      </c>
      <c r="J84" s="46">
        <v>2</v>
      </c>
      <c r="K84" s="46">
        <v>2</v>
      </c>
      <c r="L84" s="46">
        <v>2</v>
      </c>
      <c r="M84" s="46">
        <v>2</v>
      </c>
      <c r="N84" s="46">
        <v>2</v>
      </c>
      <c r="O84" s="46">
        <v>2</v>
      </c>
      <c r="P84" s="46">
        <v>2</v>
      </c>
      <c r="Q84" s="46">
        <v>2</v>
      </c>
      <c r="R84" s="46">
        <v>2</v>
      </c>
      <c r="S84" s="46">
        <v>2</v>
      </c>
      <c r="T84" s="46">
        <v>2</v>
      </c>
      <c r="U84" s="46">
        <v>2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60">
        <v>0</v>
      </c>
      <c r="AK84" s="60">
        <v>0</v>
      </c>
      <c r="AL84" s="60">
        <v>0</v>
      </c>
      <c r="AM84" s="60">
        <v>0</v>
      </c>
      <c r="AN84" s="60">
        <v>0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60">
        <v>0</v>
      </c>
      <c r="AU84" s="60">
        <v>0</v>
      </c>
      <c r="AV84" s="60">
        <v>0</v>
      </c>
      <c r="AW84" s="60">
        <v>0</v>
      </c>
      <c r="AX84" s="60">
        <v>0</v>
      </c>
      <c r="AY84" s="60">
        <v>0</v>
      </c>
      <c r="AZ84" s="60">
        <v>0</v>
      </c>
      <c r="BA84" s="60">
        <v>0</v>
      </c>
      <c r="BB84" s="60">
        <v>0</v>
      </c>
      <c r="BC84" s="60">
        <v>0</v>
      </c>
      <c r="BD84" s="60">
        <v>0</v>
      </c>
      <c r="BE84" s="47">
        <f t="shared" si="26"/>
        <v>34</v>
      </c>
    </row>
    <row r="85" spans="1:57" s="13" customFormat="1" ht="15" customHeight="1">
      <c r="A85" s="130"/>
      <c r="B85" s="93"/>
      <c r="C85" s="91"/>
      <c r="D85" s="45" t="s">
        <v>31</v>
      </c>
      <c r="E85" s="46">
        <f>E84/2</f>
        <v>1</v>
      </c>
      <c r="F85" s="46">
        <f t="shared" ref="F85:BD85" si="29">F84/2</f>
        <v>1</v>
      </c>
      <c r="G85" s="46">
        <f t="shared" si="29"/>
        <v>1</v>
      </c>
      <c r="H85" s="46">
        <f t="shared" si="29"/>
        <v>1</v>
      </c>
      <c r="I85" s="46">
        <f t="shared" si="29"/>
        <v>1</v>
      </c>
      <c r="J85" s="46">
        <f t="shared" si="29"/>
        <v>1</v>
      </c>
      <c r="K85" s="46">
        <f t="shared" si="29"/>
        <v>1</v>
      </c>
      <c r="L85" s="46">
        <f t="shared" si="29"/>
        <v>1</v>
      </c>
      <c r="M85" s="46">
        <f t="shared" si="29"/>
        <v>1</v>
      </c>
      <c r="N85" s="46">
        <f t="shared" si="29"/>
        <v>1</v>
      </c>
      <c r="O85" s="46">
        <f t="shared" si="29"/>
        <v>1</v>
      </c>
      <c r="P85" s="46">
        <f t="shared" si="29"/>
        <v>1</v>
      </c>
      <c r="Q85" s="46">
        <f t="shared" si="29"/>
        <v>1</v>
      </c>
      <c r="R85" s="46">
        <f t="shared" si="29"/>
        <v>1</v>
      </c>
      <c r="S85" s="46">
        <f t="shared" si="29"/>
        <v>1</v>
      </c>
      <c r="T85" s="46">
        <f t="shared" si="29"/>
        <v>1</v>
      </c>
      <c r="U85" s="46">
        <f t="shared" si="29"/>
        <v>1</v>
      </c>
      <c r="V85" s="46">
        <f t="shared" si="29"/>
        <v>0</v>
      </c>
      <c r="W85" s="46">
        <f t="shared" si="29"/>
        <v>0</v>
      </c>
      <c r="X85" s="46">
        <f t="shared" si="29"/>
        <v>0</v>
      </c>
      <c r="Y85" s="46">
        <f t="shared" si="29"/>
        <v>0</v>
      </c>
      <c r="Z85" s="46">
        <f t="shared" si="29"/>
        <v>0</v>
      </c>
      <c r="AA85" s="46">
        <f t="shared" si="29"/>
        <v>0</v>
      </c>
      <c r="AB85" s="46">
        <f t="shared" si="29"/>
        <v>0</v>
      </c>
      <c r="AC85" s="46">
        <f t="shared" si="29"/>
        <v>0</v>
      </c>
      <c r="AD85" s="46">
        <f t="shared" si="29"/>
        <v>0</v>
      </c>
      <c r="AE85" s="46">
        <f t="shared" si="29"/>
        <v>0</v>
      </c>
      <c r="AF85" s="46">
        <f t="shared" si="29"/>
        <v>0</v>
      </c>
      <c r="AG85" s="46">
        <f t="shared" si="29"/>
        <v>0</v>
      </c>
      <c r="AH85" s="46">
        <f t="shared" si="29"/>
        <v>0</v>
      </c>
      <c r="AI85" s="46">
        <f t="shared" si="29"/>
        <v>0</v>
      </c>
      <c r="AJ85" s="46">
        <f t="shared" si="29"/>
        <v>0</v>
      </c>
      <c r="AK85" s="46">
        <f t="shared" si="29"/>
        <v>0</v>
      </c>
      <c r="AL85" s="46">
        <f t="shared" si="29"/>
        <v>0</v>
      </c>
      <c r="AM85" s="46">
        <f t="shared" si="29"/>
        <v>0</v>
      </c>
      <c r="AN85" s="46">
        <f t="shared" si="29"/>
        <v>0</v>
      </c>
      <c r="AO85" s="46">
        <f t="shared" si="29"/>
        <v>0</v>
      </c>
      <c r="AP85" s="46">
        <f t="shared" si="29"/>
        <v>0</v>
      </c>
      <c r="AQ85" s="46">
        <f t="shared" si="29"/>
        <v>0</v>
      </c>
      <c r="AR85" s="46">
        <f t="shared" si="29"/>
        <v>0</v>
      </c>
      <c r="AS85" s="46">
        <f t="shared" si="29"/>
        <v>0</v>
      </c>
      <c r="AT85" s="46">
        <f t="shared" si="29"/>
        <v>0</v>
      </c>
      <c r="AU85" s="46">
        <f t="shared" si="29"/>
        <v>0</v>
      </c>
      <c r="AV85" s="46">
        <f t="shared" si="29"/>
        <v>0</v>
      </c>
      <c r="AW85" s="46">
        <f t="shared" si="29"/>
        <v>0</v>
      </c>
      <c r="AX85" s="46">
        <f t="shared" si="29"/>
        <v>0</v>
      </c>
      <c r="AY85" s="46">
        <f t="shared" si="29"/>
        <v>0</v>
      </c>
      <c r="AZ85" s="46">
        <f t="shared" si="29"/>
        <v>0</v>
      </c>
      <c r="BA85" s="46">
        <f t="shared" si="29"/>
        <v>0</v>
      </c>
      <c r="BB85" s="46">
        <f t="shared" si="29"/>
        <v>0</v>
      </c>
      <c r="BC85" s="46">
        <f t="shared" si="29"/>
        <v>0</v>
      </c>
      <c r="BD85" s="46">
        <f t="shared" si="29"/>
        <v>0</v>
      </c>
      <c r="BE85" s="47">
        <f t="shared" si="26"/>
        <v>17</v>
      </c>
    </row>
    <row r="86" spans="1:57" s="13" customFormat="1" ht="15" customHeight="1">
      <c r="A86" s="130"/>
      <c r="B86" s="94" t="s">
        <v>104</v>
      </c>
      <c r="C86" s="96" t="s">
        <v>81</v>
      </c>
      <c r="D86" s="43" t="s">
        <v>30</v>
      </c>
      <c r="E86" s="44">
        <f>E88</f>
        <v>0</v>
      </c>
      <c r="F86" s="44">
        <f t="shared" ref="F86:BD86" si="30">F88</f>
        <v>0</v>
      </c>
      <c r="G86" s="44">
        <f t="shared" si="30"/>
        <v>0</v>
      </c>
      <c r="H86" s="44">
        <f t="shared" si="30"/>
        <v>0</v>
      </c>
      <c r="I86" s="44">
        <f t="shared" si="30"/>
        <v>0</v>
      </c>
      <c r="J86" s="44">
        <f t="shared" si="30"/>
        <v>0</v>
      </c>
      <c r="K86" s="44">
        <f t="shared" si="30"/>
        <v>0</v>
      </c>
      <c r="L86" s="44">
        <f t="shared" si="30"/>
        <v>0</v>
      </c>
      <c r="M86" s="44">
        <f t="shared" si="30"/>
        <v>0</v>
      </c>
      <c r="N86" s="44">
        <f t="shared" si="30"/>
        <v>0</v>
      </c>
      <c r="O86" s="44">
        <f t="shared" si="30"/>
        <v>0</v>
      </c>
      <c r="P86" s="44">
        <f t="shared" si="30"/>
        <v>0</v>
      </c>
      <c r="Q86" s="44">
        <f t="shared" si="30"/>
        <v>0</v>
      </c>
      <c r="R86" s="44">
        <f t="shared" si="30"/>
        <v>0</v>
      </c>
      <c r="S86" s="44">
        <f t="shared" si="30"/>
        <v>0</v>
      </c>
      <c r="T86" s="44">
        <f t="shared" si="30"/>
        <v>0</v>
      </c>
      <c r="U86" s="44">
        <f t="shared" si="30"/>
        <v>0</v>
      </c>
      <c r="V86" s="44">
        <f t="shared" si="30"/>
        <v>0</v>
      </c>
      <c r="W86" s="44">
        <f t="shared" si="30"/>
        <v>0</v>
      </c>
      <c r="X86" s="44">
        <f t="shared" si="30"/>
        <v>0</v>
      </c>
      <c r="Y86" s="44">
        <f t="shared" si="30"/>
        <v>0</v>
      </c>
      <c r="Z86" s="44">
        <f t="shared" si="30"/>
        <v>0</v>
      </c>
      <c r="AA86" s="44">
        <f t="shared" si="30"/>
        <v>0</v>
      </c>
      <c r="AB86" s="44">
        <f t="shared" si="30"/>
        <v>0</v>
      </c>
      <c r="AC86" s="44">
        <f t="shared" si="30"/>
        <v>0</v>
      </c>
      <c r="AD86" s="44">
        <f t="shared" si="30"/>
        <v>0</v>
      </c>
      <c r="AE86" s="44">
        <f t="shared" si="30"/>
        <v>0</v>
      </c>
      <c r="AF86" s="44">
        <f t="shared" si="30"/>
        <v>0</v>
      </c>
      <c r="AG86" s="44">
        <f t="shared" si="30"/>
        <v>0</v>
      </c>
      <c r="AH86" s="44">
        <f t="shared" si="30"/>
        <v>0</v>
      </c>
      <c r="AI86" s="44">
        <f t="shared" si="30"/>
        <v>0</v>
      </c>
      <c r="AJ86" s="44">
        <f t="shared" si="30"/>
        <v>2</v>
      </c>
      <c r="AK86" s="44">
        <f t="shared" si="30"/>
        <v>2</v>
      </c>
      <c r="AL86" s="44">
        <f t="shared" si="30"/>
        <v>2</v>
      </c>
      <c r="AM86" s="44">
        <f t="shared" si="30"/>
        <v>2</v>
      </c>
      <c r="AN86" s="44">
        <f t="shared" si="30"/>
        <v>2</v>
      </c>
      <c r="AO86" s="44">
        <f t="shared" si="30"/>
        <v>2</v>
      </c>
      <c r="AP86" s="44">
        <f t="shared" si="30"/>
        <v>2</v>
      </c>
      <c r="AQ86" s="44">
        <f t="shared" si="30"/>
        <v>2</v>
      </c>
      <c r="AR86" s="44">
        <f t="shared" si="30"/>
        <v>2</v>
      </c>
      <c r="AS86" s="44">
        <f t="shared" si="30"/>
        <v>2</v>
      </c>
      <c r="AT86" s="44">
        <f t="shared" si="30"/>
        <v>36</v>
      </c>
      <c r="AU86" s="44">
        <f t="shared" si="30"/>
        <v>0</v>
      </c>
      <c r="AV86" s="44">
        <f t="shared" si="30"/>
        <v>0</v>
      </c>
      <c r="AW86" s="44">
        <f t="shared" si="30"/>
        <v>0</v>
      </c>
      <c r="AX86" s="44">
        <f t="shared" si="30"/>
        <v>0</v>
      </c>
      <c r="AY86" s="44">
        <f t="shared" si="30"/>
        <v>0</v>
      </c>
      <c r="AZ86" s="44">
        <f t="shared" si="30"/>
        <v>0</v>
      </c>
      <c r="BA86" s="44">
        <f t="shared" si="30"/>
        <v>0</v>
      </c>
      <c r="BB86" s="44">
        <f t="shared" si="30"/>
        <v>0</v>
      </c>
      <c r="BC86" s="44">
        <f t="shared" si="30"/>
        <v>0</v>
      </c>
      <c r="BD86" s="44">
        <f t="shared" si="30"/>
        <v>0</v>
      </c>
      <c r="BE86" s="55">
        <f t="shared" si="26"/>
        <v>56</v>
      </c>
    </row>
    <row r="87" spans="1:57" s="13" customFormat="1" ht="15" customHeight="1">
      <c r="A87" s="130"/>
      <c r="B87" s="95"/>
      <c r="C87" s="97"/>
      <c r="D87" s="43" t="s">
        <v>31</v>
      </c>
      <c r="E87" s="44">
        <f>E89</f>
        <v>0</v>
      </c>
      <c r="F87" s="44">
        <f t="shared" ref="F87:BD87" si="31">F89</f>
        <v>0</v>
      </c>
      <c r="G87" s="44">
        <f t="shared" si="31"/>
        <v>0</v>
      </c>
      <c r="H87" s="44">
        <f t="shared" si="31"/>
        <v>0</v>
      </c>
      <c r="I87" s="44">
        <f t="shared" si="31"/>
        <v>0</v>
      </c>
      <c r="J87" s="44">
        <f t="shared" si="31"/>
        <v>0</v>
      </c>
      <c r="K87" s="44">
        <f t="shared" si="31"/>
        <v>0</v>
      </c>
      <c r="L87" s="44">
        <f t="shared" si="31"/>
        <v>0</v>
      </c>
      <c r="M87" s="44">
        <f t="shared" si="31"/>
        <v>0</v>
      </c>
      <c r="N87" s="44">
        <f t="shared" si="31"/>
        <v>0</v>
      </c>
      <c r="O87" s="44">
        <f t="shared" si="31"/>
        <v>0</v>
      </c>
      <c r="P87" s="44">
        <f t="shared" si="31"/>
        <v>0</v>
      </c>
      <c r="Q87" s="44">
        <f t="shared" si="31"/>
        <v>0</v>
      </c>
      <c r="R87" s="44">
        <f t="shared" si="31"/>
        <v>0</v>
      </c>
      <c r="S87" s="44">
        <f t="shared" si="31"/>
        <v>0</v>
      </c>
      <c r="T87" s="44">
        <f t="shared" si="31"/>
        <v>0</v>
      </c>
      <c r="U87" s="44">
        <f t="shared" si="31"/>
        <v>0</v>
      </c>
      <c r="V87" s="44">
        <f t="shared" si="31"/>
        <v>0</v>
      </c>
      <c r="W87" s="44">
        <f t="shared" si="31"/>
        <v>0</v>
      </c>
      <c r="X87" s="44">
        <f t="shared" si="31"/>
        <v>0</v>
      </c>
      <c r="Y87" s="44">
        <f t="shared" si="31"/>
        <v>0</v>
      </c>
      <c r="Z87" s="44">
        <f t="shared" si="31"/>
        <v>0</v>
      </c>
      <c r="AA87" s="44">
        <f t="shared" si="31"/>
        <v>0</v>
      </c>
      <c r="AB87" s="44">
        <f t="shared" si="31"/>
        <v>0</v>
      </c>
      <c r="AC87" s="44">
        <f t="shared" si="31"/>
        <v>0</v>
      </c>
      <c r="AD87" s="44">
        <f t="shared" si="31"/>
        <v>0</v>
      </c>
      <c r="AE87" s="44">
        <f t="shared" si="31"/>
        <v>0</v>
      </c>
      <c r="AF87" s="44">
        <f t="shared" si="31"/>
        <v>0</v>
      </c>
      <c r="AG87" s="44">
        <f t="shared" si="31"/>
        <v>0</v>
      </c>
      <c r="AH87" s="44">
        <f t="shared" si="31"/>
        <v>0</v>
      </c>
      <c r="AI87" s="44">
        <f t="shared" si="31"/>
        <v>0</v>
      </c>
      <c r="AJ87" s="44">
        <f t="shared" si="31"/>
        <v>1</v>
      </c>
      <c r="AK87" s="44">
        <f t="shared" si="31"/>
        <v>1</v>
      </c>
      <c r="AL87" s="44">
        <f t="shared" si="31"/>
        <v>1</v>
      </c>
      <c r="AM87" s="44">
        <f t="shared" si="31"/>
        <v>1</v>
      </c>
      <c r="AN87" s="44">
        <f t="shared" si="31"/>
        <v>1</v>
      </c>
      <c r="AO87" s="44">
        <f t="shared" si="31"/>
        <v>1</v>
      </c>
      <c r="AP87" s="44">
        <f t="shared" si="31"/>
        <v>1</v>
      </c>
      <c r="AQ87" s="44">
        <f t="shared" si="31"/>
        <v>1</v>
      </c>
      <c r="AR87" s="44">
        <f t="shared" si="31"/>
        <v>1</v>
      </c>
      <c r="AS87" s="44">
        <f t="shared" si="31"/>
        <v>1</v>
      </c>
      <c r="AT87" s="44">
        <f t="shared" si="31"/>
        <v>0</v>
      </c>
      <c r="AU87" s="44">
        <f t="shared" si="31"/>
        <v>0</v>
      </c>
      <c r="AV87" s="44">
        <f t="shared" si="31"/>
        <v>0</v>
      </c>
      <c r="AW87" s="44">
        <f t="shared" si="31"/>
        <v>0</v>
      </c>
      <c r="AX87" s="44">
        <f t="shared" si="31"/>
        <v>0</v>
      </c>
      <c r="AY87" s="44">
        <f t="shared" si="31"/>
        <v>0</v>
      </c>
      <c r="AZ87" s="44">
        <f t="shared" si="31"/>
        <v>0</v>
      </c>
      <c r="BA87" s="44">
        <f t="shared" si="31"/>
        <v>0</v>
      </c>
      <c r="BB87" s="44">
        <f t="shared" si="31"/>
        <v>0</v>
      </c>
      <c r="BC87" s="44">
        <f t="shared" si="31"/>
        <v>0</v>
      </c>
      <c r="BD87" s="44">
        <f t="shared" si="31"/>
        <v>0</v>
      </c>
      <c r="BE87" s="55">
        <f t="shared" si="26"/>
        <v>10</v>
      </c>
    </row>
    <row r="88" spans="1:57" s="13" customFormat="1" ht="15" customHeight="1">
      <c r="A88" s="130"/>
      <c r="B88" s="98" t="s">
        <v>63</v>
      </c>
      <c r="C88" s="100" t="s">
        <v>64</v>
      </c>
      <c r="D88" s="67" t="s">
        <v>30</v>
      </c>
      <c r="E88" s="57">
        <f>E90</f>
        <v>0</v>
      </c>
      <c r="F88" s="57">
        <f t="shared" ref="F88:BD88" si="32">F90</f>
        <v>0</v>
      </c>
      <c r="G88" s="57">
        <f t="shared" si="32"/>
        <v>0</v>
      </c>
      <c r="H88" s="57">
        <f t="shared" si="32"/>
        <v>0</v>
      </c>
      <c r="I88" s="57">
        <f t="shared" si="32"/>
        <v>0</v>
      </c>
      <c r="J88" s="57">
        <f t="shared" si="32"/>
        <v>0</v>
      </c>
      <c r="K88" s="57">
        <f t="shared" si="32"/>
        <v>0</v>
      </c>
      <c r="L88" s="57">
        <f t="shared" si="32"/>
        <v>0</v>
      </c>
      <c r="M88" s="57">
        <f t="shared" si="32"/>
        <v>0</v>
      </c>
      <c r="N88" s="57">
        <f t="shared" si="32"/>
        <v>0</v>
      </c>
      <c r="O88" s="57">
        <f t="shared" si="32"/>
        <v>0</v>
      </c>
      <c r="P88" s="57">
        <f t="shared" si="32"/>
        <v>0</v>
      </c>
      <c r="Q88" s="57">
        <f t="shared" si="32"/>
        <v>0</v>
      </c>
      <c r="R88" s="57">
        <f t="shared" si="32"/>
        <v>0</v>
      </c>
      <c r="S88" s="57">
        <f t="shared" si="32"/>
        <v>0</v>
      </c>
      <c r="T88" s="57">
        <f t="shared" si="32"/>
        <v>0</v>
      </c>
      <c r="U88" s="57">
        <f t="shared" si="32"/>
        <v>0</v>
      </c>
      <c r="V88" s="57">
        <f t="shared" si="32"/>
        <v>0</v>
      </c>
      <c r="W88" s="57">
        <f t="shared" si="32"/>
        <v>0</v>
      </c>
      <c r="X88" s="57">
        <f t="shared" si="32"/>
        <v>0</v>
      </c>
      <c r="Y88" s="57">
        <f t="shared" si="32"/>
        <v>0</v>
      </c>
      <c r="Z88" s="57">
        <f t="shared" si="32"/>
        <v>0</v>
      </c>
      <c r="AA88" s="57">
        <f t="shared" si="32"/>
        <v>0</v>
      </c>
      <c r="AB88" s="57">
        <f t="shared" si="32"/>
        <v>0</v>
      </c>
      <c r="AC88" s="57">
        <f t="shared" si="32"/>
        <v>0</v>
      </c>
      <c r="AD88" s="57">
        <f t="shared" si="32"/>
        <v>0</v>
      </c>
      <c r="AE88" s="57">
        <f t="shared" si="32"/>
        <v>0</v>
      </c>
      <c r="AF88" s="57">
        <f t="shared" si="32"/>
        <v>0</v>
      </c>
      <c r="AG88" s="57">
        <f t="shared" si="32"/>
        <v>0</v>
      </c>
      <c r="AH88" s="57">
        <f t="shared" si="32"/>
        <v>0</v>
      </c>
      <c r="AI88" s="57">
        <f t="shared" si="32"/>
        <v>0</v>
      </c>
      <c r="AJ88" s="57">
        <f t="shared" si="32"/>
        <v>2</v>
      </c>
      <c r="AK88" s="57">
        <f t="shared" si="32"/>
        <v>2</v>
      </c>
      <c r="AL88" s="57">
        <f t="shared" si="32"/>
        <v>2</v>
      </c>
      <c r="AM88" s="57">
        <f t="shared" si="32"/>
        <v>2</v>
      </c>
      <c r="AN88" s="57">
        <f t="shared" si="32"/>
        <v>2</v>
      </c>
      <c r="AO88" s="57">
        <f t="shared" si="32"/>
        <v>2</v>
      </c>
      <c r="AP88" s="57">
        <f t="shared" si="32"/>
        <v>2</v>
      </c>
      <c r="AQ88" s="57">
        <f t="shared" si="32"/>
        <v>2</v>
      </c>
      <c r="AR88" s="57">
        <f t="shared" si="32"/>
        <v>2</v>
      </c>
      <c r="AS88" s="57">
        <f t="shared" si="32"/>
        <v>2</v>
      </c>
      <c r="AT88" s="57">
        <f t="shared" si="32"/>
        <v>36</v>
      </c>
      <c r="AU88" s="57">
        <f t="shared" si="32"/>
        <v>0</v>
      </c>
      <c r="AV88" s="57">
        <f t="shared" si="32"/>
        <v>0</v>
      </c>
      <c r="AW88" s="57">
        <f t="shared" si="32"/>
        <v>0</v>
      </c>
      <c r="AX88" s="57">
        <f t="shared" si="32"/>
        <v>0</v>
      </c>
      <c r="AY88" s="57">
        <f t="shared" si="32"/>
        <v>0</v>
      </c>
      <c r="AZ88" s="57">
        <f t="shared" si="32"/>
        <v>0</v>
      </c>
      <c r="BA88" s="57">
        <f t="shared" si="32"/>
        <v>0</v>
      </c>
      <c r="BB88" s="57">
        <f t="shared" si="32"/>
        <v>0</v>
      </c>
      <c r="BC88" s="57">
        <f t="shared" si="32"/>
        <v>0</v>
      </c>
      <c r="BD88" s="57">
        <f t="shared" si="32"/>
        <v>0</v>
      </c>
      <c r="BE88" s="68">
        <f t="shared" si="26"/>
        <v>56</v>
      </c>
    </row>
    <row r="89" spans="1:57" s="13" customFormat="1" ht="15" customHeight="1">
      <c r="A89" s="130"/>
      <c r="B89" s="99"/>
      <c r="C89" s="101"/>
      <c r="D89" s="67" t="s">
        <v>31</v>
      </c>
      <c r="E89" s="57">
        <f>E91</f>
        <v>0</v>
      </c>
      <c r="F89" s="57">
        <f t="shared" ref="F89:BD89" si="33">F91</f>
        <v>0</v>
      </c>
      <c r="G89" s="57">
        <f t="shared" si="33"/>
        <v>0</v>
      </c>
      <c r="H89" s="57">
        <f t="shared" si="33"/>
        <v>0</v>
      </c>
      <c r="I89" s="57">
        <f t="shared" si="33"/>
        <v>0</v>
      </c>
      <c r="J89" s="57">
        <f t="shared" si="33"/>
        <v>0</v>
      </c>
      <c r="K89" s="57">
        <f t="shared" si="33"/>
        <v>0</v>
      </c>
      <c r="L89" s="57">
        <f t="shared" si="33"/>
        <v>0</v>
      </c>
      <c r="M89" s="57">
        <f t="shared" si="33"/>
        <v>0</v>
      </c>
      <c r="N89" s="57">
        <f t="shared" si="33"/>
        <v>0</v>
      </c>
      <c r="O89" s="57">
        <f t="shared" si="33"/>
        <v>0</v>
      </c>
      <c r="P89" s="57">
        <f t="shared" si="33"/>
        <v>0</v>
      </c>
      <c r="Q89" s="57">
        <f t="shared" si="33"/>
        <v>0</v>
      </c>
      <c r="R89" s="57">
        <f t="shared" si="33"/>
        <v>0</v>
      </c>
      <c r="S89" s="57">
        <f t="shared" si="33"/>
        <v>0</v>
      </c>
      <c r="T89" s="57">
        <f t="shared" si="33"/>
        <v>0</v>
      </c>
      <c r="U89" s="57">
        <f t="shared" si="33"/>
        <v>0</v>
      </c>
      <c r="V89" s="57">
        <f t="shared" si="33"/>
        <v>0</v>
      </c>
      <c r="W89" s="57">
        <f t="shared" si="33"/>
        <v>0</v>
      </c>
      <c r="X89" s="57">
        <f t="shared" si="33"/>
        <v>0</v>
      </c>
      <c r="Y89" s="57">
        <f t="shared" si="33"/>
        <v>0</v>
      </c>
      <c r="Z89" s="57">
        <f t="shared" si="33"/>
        <v>0</v>
      </c>
      <c r="AA89" s="57">
        <f t="shared" si="33"/>
        <v>0</v>
      </c>
      <c r="AB89" s="57">
        <f t="shared" si="33"/>
        <v>0</v>
      </c>
      <c r="AC89" s="57">
        <f t="shared" si="33"/>
        <v>0</v>
      </c>
      <c r="AD89" s="57">
        <f t="shared" si="33"/>
        <v>0</v>
      </c>
      <c r="AE89" s="57">
        <f t="shared" si="33"/>
        <v>0</v>
      </c>
      <c r="AF89" s="57">
        <f t="shared" si="33"/>
        <v>0</v>
      </c>
      <c r="AG89" s="57">
        <f t="shared" si="33"/>
        <v>0</v>
      </c>
      <c r="AH89" s="57">
        <f t="shared" si="33"/>
        <v>0</v>
      </c>
      <c r="AI89" s="57">
        <f t="shared" si="33"/>
        <v>0</v>
      </c>
      <c r="AJ89" s="57">
        <f t="shared" si="33"/>
        <v>1</v>
      </c>
      <c r="AK89" s="57">
        <f t="shared" si="33"/>
        <v>1</v>
      </c>
      <c r="AL89" s="57">
        <f t="shared" si="33"/>
        <v>1</v>
      </c>
      <c r="AM89" s="57">
        <f t="shared" si="33"/>
        <v>1</v>
      </c>
      <c r="AN89" s="57">
        <f t="shared" si="33"/>
        <v>1</v>
      </c>
      <c r="AO89" s="57">
        <f t="shared" si="33"/>
        <v>1</v>
      </c>
      <c r="AP89" s="57">
        <f t="shared" si="33"/>
        <v>1</v>
      </c>
      <c r="AQ89" s="57">
        <f t="shared" si="33"/>
        <v>1</v>
      </c>
      <c r="AR89" s="57">
        <f t="shared" si="33"/>
        <v>1</v>
      </c>
      <c r="AS89" s="57">
        <f t="shared" si="33"/>
        <v>1</v>
      </c>
      <c r="AT89" s="57">
        <f t="shared" si="33"/>
        <v>0</v>
      </c>
      <c r="AU89" s="57">
        <f t="shared" si="33"/>
        <v>0</v>
      </c>
      <c r="AV89" s="57">
        <f t="shared" si="33"/>
        <v>0</v>
      </c>
      <c r="AW89" s="57">
        <f t="shared" si="33"/>
        <v>0</v>
      </c>
      <c r="AX89" s="57">
        <f t="shared" si="33"/>
        <v>0</v>
      </c>
      <c r="AY89" s="57">
        <f t="shared" si="33"/>
        <v>0</v>
      </c>
      <c r="AZ89" s="57">
        <f t="shared" si="33"/>
        <v>0</v>
      </c>
      <c r="BA89" s="57">
        <f t="shared" si="33"/>
        <v>0</v>
      </c>
      <c r="BB89" s="57">
        <f t="shared" si="33"/>
        <v>0</v>
      </c>
      <c r="BC89" s="57">
        <f t="shared" si="33"/>
        <v>0</v>
      </c>
      <c r="BD89" s="57">
        <f t="shared" si="33"/>
        <v>0</v>
      </c>
      <c r="BE89" s="68">
        <f t="shared" si="26"/>
        <v>10</v>
      </c>
    </row>
    <row r="90" spans="1:57" s="13" customFormat="1" ht="15" customHeight="1">
      <c r="A90" s="130"/>
      <c r="B90" s="102" t="s">
        <v>65</v>
      </c>
      <c r="C90" s="104" t="s">
        <v>105</v>
      </c>
      <c r="D90" s="45" t="s">
        <v>30</v>
      </c>
      <c r="E90" s="46">
        <f>E92+E94</f>
        <v>0</v>
      </c>
      <c r="F90" s="46">
        <f t="shared" ref="F90:BD90" si="34">F92+F94</f>
        <v>0</v>
      </c>
      <c r="G90" s="46">
        <f t="shared" si="34"/>
        <v>0</v>
      </c>
      <c r="H90" s="46">
        <f t="shared" si="34"/>
        <v>0</v>
      </c>
      <c r="I90" s="46">
        <f t="shared" si="34"/>
        <v>0</v>
      </c>
      <c r="J90" s="46">
        <f t="shared" si="34"/>
        <v>0</v>
      </c>
      <c r="K90" s="46">
        <f t="shared" si="34"/>
        <v>0</v>
      </c>
      <c r="L90" s="46">
        <f t="shared" si="34"/>
        <v>0</v>
      </c>
      <c r="M90" s="46">
        <f t="shared" si="34"/>
        <v>0</v>
      </c>
      <c r="N90" s="46">
        <f t="shared" si="34"/>
        <v>0</v>
      </c>
      <c r="O90" s="46">
        <f t="shared" si="34"/>
        <v>0</v>
      </c>
      <c r="P90" s="46">
        <f t="shared" si="34"/>
        <v>0</v>
      </c>
      <c r="Q90" s="46">
        <f t="shared" si="34"/>
        <v>0</v>
      </c>
      <c r="R90" s="46">
        <f t="shared" si="34"/>
        <v>0</v>
      </c>
      <c r="S90" s="46">
        <f t="shared" si="34"/>
        <v>0</v>
      </c>
      <c r="T90" s="46">
        <f t="shared" si="34"/>
        <v>0</v>
      </c>
      <c r="U90" s="46">
        <f t="shared" si="34"/>
        <v>0</v>
      </c>
      <c r="V90" s="46">
        <f t="shared" si="34"/>
        <v>0</v>
      </c>
      <c r="W90" s="46">
        <f t="shared" si="34"/>
        <v>0</v>
      </c>
      <c r="X90" s="46">
        <f t="shared" si="34"/>
        <v>0</v>
      </c>
      <c r="Y90" s="46">
        <f t="shared" si="34"/>
        <v>0</v>
      </c>
      <c r="Z90" s="46">
        <f t="shared" si="34"/>
        <v>0</v>
      </c>
      <c r="AA90" s="46">
        <f t="shared" si="34"/>
        <v>0</v>
      </c>
      <c r="AB90" s="46">
        <f t="shared" si="34"/>
        <v>0</v>
      </c>
      <c r="AC90" s="46">
        <f t="shared" si="34"/>
        <v>0</v>
      </c>
      <c r="AD90" s="46">
        <f t="shared" si="34"/>
        <v>0</v>
      </c>
      <c r="AE90" s="46">
        <f t="shared" si="34"/>
        <v>0</v>
      </c>
      <c r="AF90" s="46">
        <f t="shared" si="34"/>
        <v>0</v>
      </c>
      <c r="AG90" s="46">
        <f t="shared" si="34"/>
        <v>0</v>
      </c>
      <c r="AH90" s="46">
        <f t="shared" si="34"/>
        <v>0</v>
      </c>
      <c r="AI90" s="46">
        <f t="shared" si="34"/>
        <v>0</v>
      </c>
      <c r="AJ90" s="46">
        <f t="shared" si="34"/>
        <v>2</v>
      </c>
      <c r="AK90" s="46">
        <f t="shared" si="34"/>
        <v>2</v>
      </c>
      <c r="AL90" s="46">
        <f t="shared" si="34"/>
        <v>2</v>
      </c>
      <c r="AM90" s="46">
        <f t="shared" si="34"/>
        <v>2</v>
      </c>
      <c r="AN90" s="46">
        <f t="shared" si="34"/>
        <v>2</v>
      </c>
      <c r="AO90" s="46">
        <f t="shared" si="34"/>
        <v>2</v>
      </c>
      <c r="AP90" s="46">
        <f t="shared" si="34"/>
        <v>2</v>
      </c>
      <c r="AQ90" s="46">
        <f t="shared" si="34"/>
        <v>2</v>
      </c>
      <c r="AR90" s="46">
        <f t="shared" si="34"/>
        <v>2</v>
      </c>
      <c r="AS90" s="46">
        <f t="shared" si="34"/>
        <v>2</v>
      </c>
      <c r="AT90" s="46">
        <f t="shared" si="34"/>
        <v>36</v>
      </c>
      <c r="AU90" s="46">
        <f t="shared" si="34"/>
        <v>0</v>
      </c>
      <c r="AV90" s="46">
        <f t="shared" si="34"/>
        <v>0</v>
      </c>
      <c r="AW90" s="46">
        <f t="shared" si="34"/>
        <v>0</v>
      </c>
      <c r="AX90" s="46">
        <f t="shared" si="34"/>
        <v>0</v>
      </c>
      <c r="AY90" s="46">
        <f t="shared" si="34"/>
        <v>0</v>
      </c>
      <c r="AZ90" s="46">
        <f t="shared" si="34"/>
        <v>0</v>
      </c>
      <c r="BA90" s="46">
        <f t="shared" si="34"/>
        <v>0</v>
      </c>
      <c r="BB90" s="46">
        <f t="shared" si="34"/>
        <v>0</v>
      </c>
      <c r="BC90" s="46">
        <f t="shared" si="34"/>
        <v>0</v>
      </c>
      <c r="BD90" s="46">
        <f t="shared" si="34"/>
        <v>0</v>
      </c>
      <c r="BE90" s="47">
        <f t="shared" si="26"/>
        <v>56</v>
      </c>
    </row>
    <row r="91" spans="1:57" s="13" customFormat="1" ht="30" customHeight="1">
      <c r="A91" s="130"/>
      <c r="B91" s="103"/>
      <c r="C91" s="105"/>
      <c r="D91" s="45" t="s">
        <v>31</v>
      </c>
      <c r="E91" s="46">
        <f>E93</f>
        <v>0</v>
      </c>
      <c r="F91" s="46">
        <f t="shared" ref="F91:BD91" si="35">F93</f>
        <v>0</v>
      </c>
      <c r="G91" s="46">
        <f t="shared" si="35"/>
        <v>0</v>
      </c>
      <c r="H91" s="46">
        <f t="shared" si="35"/>
        <v>0</v>
      </c>
      <c r="I91" s="46">
        <f t="shared" si="35"/>
        <v>0</v>
      </c>
      <c r="J91" s="46">
        <f t="shared" si="35"/>
        <v>0</v>
      </c>
      <c r="K91" s="46">
        <f t="shared" si="35"/>
        <v>0</v>
      </c>
      <c r="L91" s="46">
        <f t="shared" si="35"/>
        <v>0</v>
      </c>
      <c r="M91" s="46">
        <f t="shared" si="35"/>
        <v>0</v>
      </c>
      <c r="N91" s="46">
        <f t="shared" si="35"/>
        <v>0</v>
      </c>
      <c r="O91" s="46">
        <f t="shared" si="35"/>
        <v>0</v>
      </c>
      <c r="P91" s="46">
        <f t="shared" si="35"/>
        <v>0</v>
      </c>
      <c r="Q91" s="46">
        <f t="shared" si="35"/>
        <v>0</v>
      </c>
      <c r="R91" s="46">
        <f t="shared" si="35"/>
        <v>0</v>
      </c>
      <c r="S91" s="46">
        <f t="shared" si="35"/>
        <v>0</v>
      </c>
      <c r="T91" s="46">
        <f t="shared" si="35"/>
        <v>0</v>
      </c>
      <c r="U91" s="46">
        <f t="shared" si="35"/>
        <v>0</v>
      </c>
      <c r="V91" s="46">
        <f t="shared" si="35"/>
        <v>0</v>
      </c>
      <c r="W91" s="46">
        <f t="shared" si="35"/>
        <v>0</v>
      </c>
      <c r="X91" s="46">
        <f t="shared" si="35"/>
        <v>0</v>
      </c>
      <c r="Y91" s="46">
        <f t="shared" si="35"/>
        <v>0</v>
      </c>
      <c r="Z91" s="46">
        <f t="shared" si="35"/>
        <v>0</v>
      </c>
      <c r="AA91" s="46">
        <f t="shared" si="35"/>
        <v>0</v>
      </c>
      <c r="AB91" s="46">
        <f t="shared" si="35"/>
        <v>0</v>
      </c>
      <c r="AC91" s="46">
        <f t="shared" si="35"/>
        <v>0</v>
      </c>
      <c r="AD91" s="46">
        <f t="shared" si="35"/>
        <v>0</v>
      </c>
      <c r="AE91" s="46">
        <f t="shared" si="35"/>
        <v>0</v>
      </c>
      <c r="AF91" s="46">
        <f t="shared" si="35"/>
        <v>0</v>
      </c>
      <c r="AG91" s="46">
        <f t="shared" si="35"/>
        <v>0</v>
      </c>
      <c r="AH91" s="46">
        <f t="shared" si="35"/>
        <v>0</v>
      </c>
      <c r="AI91" s="46">
        <f t="shared" si="35"/>
        <v>0</v>
      </c>
      <c r="AJ91" s="46">
        <f t="shared" si="35"/>
        <v>1</v>
      </c>
      <c r="AK91" s="46">
        <f t="shared" si="35"/>
        <v>1</v>
      </c>
      <c r="AL91" s="46">
        <f t="shared" si="35"/>
        <v>1</v>
      </c>
      <c r="AM91" s="46">
        <f t="shared" si="35"/>
        <v>1</v>
      </c>
      <c r="AN91" s="46">
        <f t="shared" si="35"/>
        <v>1</v>
      </c>
      <c r="AO91" s="46">
        <f t="shared" si="35"/>
        <v>1</v>
      </c>
      <c r="AP91" s="46">
        <f t="shared" si="35"/>
        <v>1</v>
      </c>
      <c r="AQ91" s="46">
        <f t="shared" si="35"/>
        <v>1</v>
      </c>
      <c r="AR91" s="46">
        <f t="shared" si="35"/>
        <v>1</v>
      </c>
      <c r="AS91" s="46">
        <f t="shared" si="35"/>
        <v>1</v>
      </c>
      <c r="AT91" s="46">
        <f t="shared" si="35"/>
        <v>0</v>
      </c>
      <c r="AU91" s="46">
        <f t="shared" si="35"/>
        <v>0</v>
      </c>
      <c r="AV91" s="46">
        <f t="shared" si="35"/>
        <v>0</v>
      </c>
      <c r="AW91" s="46">
        <f t="shared" si="35"/>
        <v>0</v>
      </c>
      <c r="AX91" s="46">
        <f t="shared" si="35"/>
        <v>0</v>
      </c>
      <c r="AY91" s="46">
        <f t="shared" si="35"/>
        <v>0</v>
      </c>
      <c r="AZ91" s="46">
        <f t="shared" si="35"/>
        <v>0</v>
      </c>
      <c r="BA91" s="46">
        <f t="shared" si="35"/>
        <v>0</v>
      </c>
      <c r="BB91" s="46">
        <f t="shared" si="35"/>
        <v>0</v>
      </c>
      <c r="BC91" s="46">
        <f t="shared" si="35"/>
        <v>0</v>
      </c>
      <c r="BD91" s="46">
        <f t="shared" si="35"/>
        <v>0</v>
      </c>
      <c r="BE91" s="47">
        <f t="shared" si="26"/>
        <v>10</v>
      </c>
    </row>
    <row r="92" spans="1:57" s="13" customFormat="1" ht="20.25" customHeight="1">
      <c r="A92" s="130"/>
      <c r="B92" s="167" t="s">
        <v>106</v>
      </c>
      <c r="C92" s="104" t="s">
        <v>105</v>
      </c>
      <c r="D92" s="45" t="s">
        <v>30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2</v>
      </c>
      <c r="AK92" s="46">
        <v>2</v>
      </c>
      <c r="AL92" s="46">
        <v>2</v>
      </c>
      <c r="AM92" s="46">
        <v>2</v>
      </c>
      <c r="AN92" s="46">
        <v>2</v>
      </c>
      <c r="AO92" s="46">
        <v>2</v>
      </c>
      <c r="AP92" s="46">
        <v>2</v>
      </c>
      <c r="AQ92" s="46">
        <v>2</v>
      </c>
      <c r="AR92" s="46">
        <v>2</v>
      </c>
      <c r="AS92" s="46">
        <v>2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7">
        <f t="shared" si="26"/>
        <v>20</v>
      </c>
    </row>
    <row r="93" spans="1:57" s="13" customFormat="1" ht="25.5" customHeight="1">
      <c r="A93" s="130"/>
      <c r="B93" s="168"/>
      <c r="C93" s="105"/>
      <c r="D93" s="45" t="s">
        <v>31</v>
      </c>
      <c r="E93" s="46">
        <f>E92/2</f>
        <v>0</v>
      </c>
      <c r="F93" s="46">
        <f t="shared" ref="F93:BD93" si="36">F92/2</f>
        <v>0</v>
      </c>
      <c r="G93" s="46">
        <f t="shared" si="36"/>
        <v>0</v>
      </c>
      <c r="H93" s="46">
        <f t="shared" si="36"/>
        <v>0</v>
      </c>
      <c r="I93" s="46">
        <f t="shared" si="36"/>
        <v>0</v>
      </c>
      <c r="J93" s="46">
        <f t="shared" si="36"/>
        <v>0</v>
      </c>
      <c r="K93" s="46">
        <f t="shared" si="36"/>
        <v>0</v>
      </c>
      <c r="L93" s="46">
        <f t="shared" si="36"/>
        <v>0</v>
      </c>
      <c r="M93" s="46">
        <f t="shared" si="36"/>
        <v>0</v>
      </c>
      <c r="N93" s="46">
        <f t="shared" si="36"/>
        <v>0</v>
      </c>
      <c r="O93" s="46">
        <f t="shared" si="36"/>
        <v>0</v>
      </c>
      <c r="P93" s="46">
        <f t="shared" si="36"/>
        <v>0</v>
      </c>
      <c r="Q93" s="46">
        <f t="shared" si="36"/>
        <v>0</v>
      </c>
      <c r="R93" s="46">
        <f t="shared" si="36"/>
        <v>0</v>
      </c>
      <c r="S93" s="46">
        <f t="shared" si="36"/>
        <v>0</v>
      </c>
      <c r="T93" s="46">
        <f t="shared" si="36"/>
        <v>0</v>
      </c>
      <c r="U93" s="46">
        <f t="shared" si="36"/>
        <v>0</v>
      </c>
      <c r="V93" s="46">
        <f t="shared" si="36"/>
        <v>0</v>
      </c>
      <c r="W93" s="46">
        <f t="shared" si="36"/>
        <v>0</v>
      </c>
      <c r="X93" s="46">
        <f t="shared" si="36"/>
        <v>0</v>
      </c>
      <c r="Y93" s="46">
        <f t="shared" si="36"/>
        <v>0</v>
      </c>
      <c r="Z93" s="46">
        <f t="shared" si="36"/>
        <v>0</v>
      </c>
      <c r="AA93" s="46">
        <f t="shared" si="36"/>
        <v>0</v>
      </c>
      <c r="AB93" s="46">
        <f t="shared" si="36"/>
        <v>0</v>
      </c>
      <c r="AC93" s="46">
        <f t="shared" si="36"/>
        <v>0</v>
      </c>
      <c r="AD93" s="46">
        <f t="shared" si="36"/>
        <v>0</v>
      </c>
      <c r="AE93" s="46">
        <f t="shared" si="36"/>
        <v>0</v>
      </c>
      <c r="AF93" s="46">
        <f t="shared" si="36"/>
        <v>0</v>
      </c>
      <c r="AG93" s="46">
        <f t="shared" si="36"/>
        <v>0</v>
      </c>
      <c r="AH93" s="46">
        <f t="shared" si="36"/>
        <v>0</v>
      </c>
      <c r="AI93" s="46">
        <f t="shared" si="36"/>
        <v>0</v>
      </c>
      <c r="AJ93" s="46">
        <f t="shared" si="36"/>
        <v>1</v>
      </c>
      <c r="AK93" s="46">
        <f t="shared" si="36"/>
        <v>1</v>
      </c>
      <c r="AL93" s="46">
        <f t="shared" si="36"/>
        <v>1</v>
      </c>
      <c r="AM93" s="46">
        <f t="shared" si="36"/>
        <v>1</v>
      </c>
      <c r="AN93" s="46">
        <f t="shared" si="36"/>
        <v>1</v>
      </c>
      <c r="AO93" s="46">
        <f t="shared" si="36"/>
        <v>1</v>
      </c>
      <c r="AP93" s="46">
        <f t="shared" si="36"/>
        <v>1</v>
      </c>
      <c r="AQ93" s="46">
        <f t="shared" si="36"/>
        <v>1</v>
      </c>
      <c r="AR93" s="46">
        <f t="shared" si="36"/>
        <v>1</v>
      </c>
      <c r="AS93" s="46">
        <f t="shared" si="36"/>
        <v>1</v>
      </c>
      <c r="AT93" s="46">
        <f t="shared" si="36"/>
        <v>0</v>
      </c>
      <c r="AU93" s="46">
        <f t="shared" si="36"/>
        <v>0</v>
      </c>
      <c r="AV93" s="46">
        <f t="shared" si="36"/>
        <v>0</v>
      </c>
      <c r="AW93" s="46">
        <f t="shared" si="36"/>
        <v>0</v>
      </c>
      <c r="AX93" s="46">
        <f t="shared" si="36"/>
        <v>0</v>
      </c>
      <c r="AY93" s="46">
        <f t="shared" si="36"/>
        <v>0</v>
      </c>
      <c r="AZ93" s="46">
        <f t="shared" si="36"/>
        <v>0</v>
      </c>
      <c r="BA93" s="46">
        <f t="shared" si="36"/>
        <v>0</v>
      </c>
      <c r="BB93" s="46">
        <f t="shared" si="36"/>
        <v>0</v>
      </c>
      <c r="BC93" s="46">
        <f t="shared" si="36"/>
        <v>0</v>
      </c>
      <c r="BD93" s="46">
        <f t="shared" si="36"/>
        <v>0</v>
      </c>
      <c r="BE93" s="47">
        <f t="shared" si="26"/>
        <v>10</v>
      </c>
    </row>
    <row r="94" spans="1:57" s="13" customFormat="1" ht="25.5" customHeight="1">
      <c r="A94" s="130"/>
      <c r="B94" s="15" t="s">
        <v>66</v>
      </c>
      <c r="C94" s="69" t="s">
        <v>67</v>
      </c>
      <c r="D94" s="45" t="s">
        <v>30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36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7">
        <f t="shared" si="26"/>
        <v>36</v>
      </c>
    </row>
    <row r="95" spans="1:57" ht="18.75" customHeight="1">
      <c r="A95" s="130"/>
      <c r="B95" s="73" t="s">
        <v>56</v>
      </c>
      <c r="C95" s="74"/>
      <c r="D95" s="75"/>
      <c r="E95" s="12">
        <f>E86+E76+E46</f>
        <v>36</v>
      </c>
      <c r="F95" s="12">
        <f t="shared" ref="F95:BD95" si="37">F86+F76+F46</f>
        <v>36</v>
      </c>
      <c r="G95" s="12">
        <f t="shared" si="37"/>
        <v>36</v>
      </c>
      <c r="H95" s="12">
        <f t="shared" si="37"/>
        <v>36</v>
      </c>
      <c r="I95" s="12">
        <f t="shared" si="37"/>
        <v>36</v>
      </c>
      <c r="J95" s="12">
        <f t="shared" si="37"/>
        <v>36</v>
      </c>
      <c r="K95" s="12">
        <f t="shared" si="37"/>
        <v>36</v>
      </c>
      <c r="L95" s="12">
        <f t="shared" si="37"/>
        <v>36</v>
      </c>
      <c r="M95" s="12">
        <f t="shared" si="37"/>
        <v>36</v>
      </c>
      <c r="N95" s="12">
        <f t="shared" si="37"/>
        <v>36</v>
      </c>
      <c r="O95" s="12">
        <f t="shared" si="37"/>
        <v>36</v>
      </c>
      <c r="P95" s="12">
        <f t="shared" si="37"/>
        <v>36</v>
      </c>
      <c r="Q95" s="12">
        <f t="shared" si="37"/>
        <v>36</v>
      </c>
      <c r="R95" s="12">
        <f t="shared" si="37"/>
        <v>36</v>
      </c>
      <c r="S95" s="12">
        <f t="shared" si="37"/>
        <v>36</v>
      </c>
      <c r="T95" s="12">
        <f t="shared" si="37"/>
        <v>36</v>
      </c>
      <c r="U95" s="12">
        <f t="shared" si="37"/>
        <v>36</v>
      </c>
      <c r="V95" s="12">
        <f t="shared" si="37"/>
        <v>0</v>
      </c>
      <c r="W95" s="12">
        <f t="shared" si="37"/>
        <v>0</v>
      </c>
      <c r="X95" s="12">
        <f t="shared" si="37"/>
        <v>36</v>
      </c>
      <c r="Y95" s="12">
        <f t="shared" si="37"/>
        <v>36</v>
      </c>
      <c r="Z95" s="12">
        <f t="shared" si="37"/>
        <v>36</v>
      </c>
      <c r="AA95" s="12">
        <f t="shared" si="37"/>
        <v>36</v>
      </c>
      <c r="AB95" s="12">
        <f t="shared" si="37"/>
        <v>36</v>
      </c>
      <c r="AC95" s="12">
        <f t="shared" si="37"/>
        <v>36</v>
      </c>
      <c r="AD95" s="12">
        <f t="shared" si="37"/>
        <v>36</v>
      </c>
      <c r="AE95" s="12">
        <f t="shared" si="37"/>
        <v>36</v>
      </c>
      <c r="AF95" s="12">
        <f t="shared" si="37"/>
        <v>36</v>
      </c>
      <c r="AG95" s="12">
        <f t="shared" si="37"/>
        <v>36</v>
      </c>
      <c r="AH95" s="12">
        <f t="shared" si="37"/>
        <v>36</v>
      </c>
      <c r="AI95" s="12">
        <f t="shared" si="37"/>
        <v>36</v>
      </c>
      <c r="AJ95" s="12">
        <f t="shared" si="37"/>
        <v>36</v>
      </c>
      <c r="AK95" s="12">
        <f t="shared" si="37"/>
        <v>36</v>
      </c>
      <c r="AL95" s="12">
        <f t="shared" si="37"/>
        <v>36</v>
      </c>
      <c r="AM95" s="12">
        <f t="shared" si="37"/>
        <v>36</v>
      </c>
      <c r="AN95" s="12">
        <f t="shared" si="37"/>
        <v>36</v>
      </c>
      <c r="AO95" s="12">
        <f t="shared" si="37"/>
        <v>36</v>
      </c>
      <c r="AP95" s="12">
        <f t="shared" si="37"/>
        <v>36</v>
      </c>
      <c r="AQ95" s="12">
        <f t="shared" si="37"/>
        <v>36</v>
      </c>
      <c r="AR95" s="12">
        <f t="shared" si="37"/>
        <v>36</v>
      </c>
      <c r="AS95" s="12">
        <f t="shared" si="37"/>
        <v>36</v>
      </c>
      <c r="AT95" s="12">
        <f t="shared" si="37"/>
        <v>36</v>
      </c>
      <c r="AU95" s="12">
        <f t="shared" si="37"/>
        <v>0</v>
      </c>
      <c r="AV95" s="12">
        <f t="shared" si="37"/>
        <v>0</v>
      </c>
      <c r="AW95" s="12">
        <f t="shared" si="37"/>
        <v>0</v>
      </c>
      <c r="AX95" s="12">
        <f t="shared" si="37"/>
        <v>0</v>
      </c>
      <c r="AY95" s="12">
        <f t="shared" si="37"/>
        <v>0</v>
      </c>
      <c r="AZ95" s="12">
        <f t="shared" si="37"/>
        <v>0</v>
      </c>
      <c r="BA95" s="12">
        <f t="shared" si="37"/>
        <v>0</v>
      </c>
      <c r="BB95" s="12">
        <f t="shared" si="37"/>
        <v>0</v>
      </c>
      <c r="BC95" s="12">
        <f t="shared" si="37"/>
        <v>0</v>
      </c>
      <c r="BD95" s="12">
        <f t="shared" si="37"/>
        <v>0</v>
      </c>
      <c r="BE95" s="34">
        <f>BE86+BE76+BE46</f>
        <v>1440</v>
      </c>
    </row>
    <row r="96" spans="1:57" ht="18.75" customHeight="1">
      <c r="A96" s="130"/>
      <c r="B96" s="73" t="s">
        <v>57</v>
      </c>
      <c r="C96" s="74"/>
      <c r="D96" s="75"/>
      <c r="E96" s="12">
        <f>E87+E77+E47</f>
        <v>18</v>
      </c>
      <c r="F96" s="12">
        <f t="shared" ref="F96:BD96" si="38">F87+F77+F47</f>
        <v>18</v>
      </c>
      <c r="G96" s="12">
        <f t="shared" si="38"/>
        <v>18</v>
      </c>
      <c r="H96" s="12">
        <f t="shared" si="38"/>
        <v>18</v>
      </c>
      <c r="I96" s="12">
        <f t="shared" si="38"/>
        <v>18</v>
      </c>
      <c r="J96" s="12">
        <f t="shared" si="38"/>
        <v>18</v>
      </c>
      <c r="K96" s="12">
        <f t="shared" si="38"/>
        <v>18</v>
      </c>
      <c r="L96" s="12">
        <f t="shared" si="38"/>
        <v>18</v>
      </c>
      <c r="M96" s="12">
        <f t="shared" si="38"/>
        <v>18</v>
      </c>
      <c r="N96" s="12">
        <f t="shared" si="38"/>
        <v>18</v>
      </c>
      <c r="O96" s="12">
        <f t="shared" si="38"/>
        <v>18</v>
      </c>
      <c r="P96" s="12">
        <f t="shared" si="38"/>
        <v>18</v>
      </c>
      <c r="Q96" s="12">
        <f t="shared" si="38"/>
        <v>18</v>
      </c>
      <c r="R96" s="12">
        <f t="shared" si="38"/>
        <v>18</v>
      </c>
      <c r="S96" s="12">
        <f t="shared" si="38"/>
        <v>18</v>
      </c>
      <c r="T96" s="12">
        <f t="shared" si="38"/>
        <v>18</v>
      </c>
      <c r="U96" s="12">
        <f t="shared" si="38"/>
        <v>18</v>
      </c>
      <c r="V96" s="12">
        <f t="shared" si="38"/>
        <v>0</v>
      </c>
      <c r="W96" s="12">
        <f t="shared" si="38"/>
        <v>0</v>
      </c>
      <c r="X96" s="12">
        <f t="shared" si="38"/>
        <v>18</v>
      </c>
      <c r="Y96" s="12">
        <f t="shared" si="38"/>
        <v>18</v>
      </c>
      <c r="Z96" s="12">
        <f t="shared" si="38"/>
        <v>18</v>
      </c>
      <c r="AA96" s="12">
        <f t="shared" si="38"/>
        <v>18</v>
      </c>
      <c r="AB96" s="12">
        <f t="shared" si="38"/>
        <v>18</v>
      </c>
      <c r="AC96" s="12">
        <f t="shared" si="38"/>
        <v>18</v>
      </c>
      <c r="AD96" s="12">
        <f t="shared" si="38"/>
        <v>18</v>
      </c>
      <c r="AE96" s="12">
        <f t="shared" si="38"/>
        <v>18</v>
      </c>
      <c r="AF96" s="12">
        <f t="shared" si="38"/>
        <v>18</v>
      </c>
      <c r="AG96" s="12">
        <f t="shared" si="38"/>
        <v>18</v>
      </c>
      <c r="AH96" s="12">
        <f t="shared" si="38"/>
        <v>18</v>
      </c>
      <c r="AI96" s="12">
        <f t="shared" si="38"/>
        <v>18</v>
      </c>
      <c r="AJ96" s="12">
        <f t="shared" si="38"/>
        <v>18</v>
      </c>
      <c r="AK96" s="12">
        <f t="shared" si="38"/>
        <v>18</v>
      </c>
      <c r="AL96" s="12">
        <f t="shared" si="38"/>
        <v>18</v>
      </c>
      <c r="AM96" s="12">
        <f t="shared" si="38"/>
        <v>18</v>
      </c>
      <c r="AN96" s="12">
        <f t="shared" si="38"/>
        <v>18</v>
      </c>
      <c r="AO96" s="12">
        <f t="shared" si="38"/>
        <v>18</v>
      </c>
      <c r="AP96" s="12">
        <f t="shared" si="38"/>
        <v>18</v>
      </c>
      <c r="AQ96" s="12">
        <f t="shared" si="38"/>
        <v>18</v>
      </c>
      <c r="AR96" s="12">
        <f t="shared" si="38"/>
        <v>18</v>
      </c>
      <c r="AS96" s="12">
        <f t="shared" si="38"/>
        <v>18</v>
      </c>
      <c r="AT96" s="12">
        <f t="shared" si="38"/>
        <v>0</v>
      </c>
      <c r="AU96" s="12">
        <f t="shared" si="38"/>
        <v>0</v>
      </c>
      <c r="AV96" s="12">
        <f t="shared" si="38"/>
        <v>0</v>
      </c>
      <c r="AW96" s="12">
        <f t="shared" si="38"/>
        <v>0</v>
      </c>
      <c r="AX96" s="12">
        <f t="shared" si="38"/>
        <v>0</v>
      </c>
      <c r="AY96" s="12">
        <f t="shared" si="38"/>
        <v>0</v>
      </c>
      <c r="AZ96" s="12">
        <f t="shared" si="38"/>
        <v>0</v>
      </c>
      <c r="BA96" s="12">
        <f t="shared" si="38"/>
        <v>0</v>
      </c>
      <c r="BB96" s="12">
        <f t="shared" si="38"/>
        <v>0</v>
      </c>
      <c r="BC96" s="12">
        <f t="shared" si="38"/>
        <v>0</v>
      </c>
      <c r="BD96" s="12">
        <f t="shared" si="38"/>
        <v>0</v>
      </c>
      <c r="BE96" s="34">
        <f>BE77+BE47</f>
        <v>692</v>
      </c>
    </row>
    <row r="97" spans="1:58" ht="18.75" customHeight="1">
      <c r="A97" s="131"/>
      <c r="B97" s="73" t="s">
        <v>58</v>
      </c>
      <c r="C97" s="74"/>
      <c r="D97" s="75"/>
      <c r="E97" s="12">
        <f>E95+E96</f>
        <v>54</v>
      </c>
      <c r="F97" s="12">
        <f t="shared" ref="F97:BD97" si="39">F95+F96</f>
        <v>54</v>
      </c>
      <c r="G97" s="12">
        <f t="shared" si="39"/>
        <v>54</v>
      </c>
      <c r="H97" s="12">
        <f t="shared" si="39"/>
        <v>54</v>
      </c>
      <c r="I97" s="12">
        <f t="shared" si="39"/>
        <v>54</v>
      </c>
      <c r="J97" s="12">
        <f t="shared" si="39"/>
        <v>54</v>
      </c>
      <c r="K97" s="12">
        <f t="shared" si="39"/>
        <v>54</v>
      </c>
      <c r="L97" s="12">
        <f t="shared" si="39"/>
        <v>54</v>
      </c>
      <c r="M97" s="12">
        <f t="shared" si="39"/>
        <v>54</v>
      </c>
      <c r="N97" s="12">
        <f t="shared" si="39"/>
        <v>54</v>
      </c>
      <c r="O97" s="12">
        <f t="shared" si="39"/>
        <v>54</v>
      </c>
      <c r="P97" s="12">
        <f t="shared" si="39"/>
        <v>54</v>
      </c>
      <c r="Q97" s="12">
        <f t="shared" si="39"/>
        <v>54</v>
      </c>
      <c r="R97" s="12">
        <f t="shared" si="39"/>
        <v>54</v>
      </c>
      <c r="S97" s="12">
        <f t="shared" si="39"/>
        <v>54</v>
      </c>
      <c r="T97" s="12">
        <f t="shared" si="39"/>
        <v>54</v>
      </c>
      <c r="U97" s="12">
        <f t="shared" si="39"/>
        <v>54</v>
      </c>
      <c r="V97" s="12">
        <f t="shared" si="39"/>
        <v>0</v>
      </c>
      <c r="W97" s="12">
        <f t="shared" si="39"/>
        <v>0</v>
      </c>
      <c r="X97" s="12">
        <f t="shared" si="39"/>
        <v>54</v>
      </c>
      <c r="Y97" s="12">
        <f t="shared" si="39"/>
        <v>54</v>
      </c>
      <c r="Z97" s="12">
        <f t="shared" si="39"/>
        <v>54</v>
      </c>
      <c r="AA97" s="12">
        <f t="shared" si="39"/>
        <v>54</v>
      </c>
      <c r="AB97" s="12">
        <f t="shared" si="39"/>
        <v>54</v>
      </c>
      <c r="AC97" s="12">
        <f t="shared" si="39"/>
        <v>54</v>
      </c>
      <c r="AD97" s="12">
        <f t="shared" si="39"/>
        <v>54</v>
      </c>
      <c r="AE97" s="12">
        <f t="shared" si="39"/>
        <v>54</v>
      </c>
      <c r="AF97" s="12">
        <f t="shared" si="39"/>
        <v>54</v>
      </c>
      <c r="AG97" s="12">
        <f t="shared" si="39"/>
        <v>54</v>
      </c>
      <c r="AH97" s="12">
        <f t="shared" si="39"/>
        <v>54</v>
      </c>
      <c r="AI97" s="12">
        <f t="shared" si="39"/>
        <v>54</v>
      </c>
      <c r="AJ97" s="12">
        <f t="shared" si="39"/>
        <v>54</v>
      </c>
      <c r="AK97" s="12">
        <f t="shared" si="39"/>
        <v>54</v>
      </c>
      <c r="AL97" s="12">
        <f t="shared" si="39"/>
        <v>54</v>
      </c>
      <c r="AM97" s="12">
        <f t="shared" si="39"/>
        <v>54</v>
      </c>
      <c r="AN97" s="12">
        <f t="shared" si="39"/>
        <v>54</v>
      </c>
      <c r="AO97" s="12">
        <f t="shared" si="39"/>
        <v>54</v>
      </c>
      <c r="AP97" s="12">
        <f t="shared" si="39"/>
        <v>54</v>
      </c>
      <c r="AQ97" s="12">
        <f t="shared" si="39"/>
        <v>54</v>
      </c>
      <c r="AR97" s="12">
        <f t="shared" si="39"/>
        <v>54</v>
      </c>
      <c r="AS97" s="53">
        <f t="shared" si="39"/>
        <v>54</v>
      </c>
      <c r="AT97" s="53">
        <f t="shared" si="39"/>
        <v>36</v>
      </c>
      <c r="AU97" s="12">
        <f t="shared" si="39"/>
        <v>0</v>
      </c>
      <c r="AV97" s="12">
        <f t="shared" si="39"/>
        <v>0</v>
      </c>
      <c r="AW97" s="12">
        <f t="shared" si="39"/>
        <v>0</v>
      </c>
      <c r="AX97" s="12">
        <f t="shared" si="39"/>
        <v>0</v>
      </c>
      <c r="AY97" s="12">
        <f t="shared" si="39"/>
        <v>0</v>
      </c>
      <c r="AZ97" s="12">
        <f t="shared" si="39"/>
        <v>0</v>
      </c>
      <c r="BA97" s="12">
        <f t="shared" si="39"/>
        <v>0</v>
      </c>
      <c r="BB97" s="12">
        <f t="shared" si="39"/>
        <v>0</v>
      </c>
      <c r="BC97" s="12">
        <f t="shared" si="39"/>
        <v>0</v>
      </c>
      <c r="BD97" s="12">
        <f t="shared" si="39"/>
        <v>0</v>
      </c>
      <c r="BE97" s="52">
        <f>SUM(E97:BD97)</f>
        <v>2142</v>
      </c>
      <c r="BF97" s="51"/>
    </row>
    <row r="98" spans="1:58" ht="8.2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S98" s="14"/>
      <c r="T98" s="14"/>
      <c r="U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BB98" s="24"/>
      <c r="BC98" s="24"/>
      <c r="BD98" s="14"/>
      <c r="BE98" s="35"/>
    </row>
    <row r="99" spans="1:58" ht="7.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S99" s="2"/>
      <c r="T99" s="2"/>
      <c r="U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BB99" s="22"/>
      <c r="BC99" s="22"/>
      <c r="BD99" s="2"/>
      <c r="BE99" s="29"/>
    </row>
    <row r="100" spans="1:58" ht="15.75">
      <c r="A100" s="89" t="s">
        <v>75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</row>
    <row r="102" spans="1:58" ht="69.75" customHeight="1">
      <c r="A102" s="127" t="s">
        <v>9</v>
      </c>
      <c r="B102" s="154" t="s">
        <v>10</v>
      </c>
      <c r="C102" s="157" t="s">
        <v>11</v>
      </c>
      <c r="D102" s="158"/>
      <c r="E102" s="76" t="s">
        <v>13</v>
      </c>
      <c r="F102" s="77"/>
      <c r="G102" s="77"/>
      <c r="H102" s="78"/>
      <c r="I102" s="86" t="s">
        <v>14</v>
      </c>
      <c r="J102" s="87"/>
      <c r="K102" s="87"/>
      <c r="L102" s="87"/>
      <c r="M102" s="88"/>
      <c r="N102" s="86" t="s">
        <v>15</v>
      </c>
      <c r="O102" s="87"/>
      <c r="P102" s="87"/>
      <c r="Q102" s="88"/>
      <c r="R102" s="76" t="s">
        <v>16</v>
      </c>
      <c r="S102" s="77"/>
      <c r="T102" s="77"/>
      <c r="U102" s="77"/>
      <c r="V102" s="152"/>
      <c r="W102" s="76" t="s">
        <v>17</v>
      </c>
      <c r="X102" s="77"/>
      <c r="Y102" s="77"/>
      <c r="Z102" s="152"/>
      <c r="AA102" s="76" t="s">
        <v>18</v>
      </c>
      <c r="AB102" s="77"/>
      <c r="AC102" s="77"/>
      <c r="AD102" s="152"/>
      <c r="AE102" s="76" t="s">
        <v>19</v>
      </c>
      <c r="AF102" s="77"/>
      <c r="AG102" s="77"/>
      <c r="AH102" s="78"/>
      <c r="AI102" s="106" t="s">
        <v>20</v>
      </c>
      <c r="AJ102" s="107"/>
      <c r="AK102" s="107"/>
      <c r="AL102" s="107"/>
      <c r="AM102" s="152"/>
      <c r="AN102" s="106" t="s">
        <v>21</v>
      </c>
      <c r="AO102" s="107"/>
      <c r="AP102" s="107"/>
      <c r="AQ102" s="152"/>
      <c r="AR102" s="106" t="s">
        <v>22</v>
      </c>
      <c r="AS102" s="107"/>
      <c r="AT102" s="107"/>
      <c r="AU102" s="108"/>
      <c r="AV102" s="76" t="s">
        <v>23</v>
      </c>
      <c r="AW102" s="77"/>
      <c r="AX102" s="77"/>
      <c r="AY102" s="78"/>
      <c r="AZ102" s="106" t="s">
        <v>24</v>
      </c>
      <c r="BA102" s="107"/>
      <c r="BB102" s="107"/>
      <c r="BC102" s="107"/>
      <c r="BD102" s="108"/>
      <c r="BE102" s="36" t="s">
        <v>69</v>
      </c>
    </row>
    <row r="103" spans="1:58">
      <c r="A103" s="128"/>
      <c r="B103" s="155"/>
      <c r="C103" s="159"/>
      <c r="D103" s="160"/>
      <c r="E103" s="163" t="s">
        <v>26</v>
      </c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37"/>
    </row>
    <row r="104" spans="1:58">
      <c r="A104" s="128"/>
      <c r="B104" s="155"/>
      <c r="C104" s="159"/>
      <c r="D104" s="160"/>
      <c r="E104" s="6">
        <v>36</v>
      </c>
      <c r="F104" s="6">
        <v>37</v>
      </c>
      <c r="G104" s="6">
        <v>38</v>
      </c>
      <c r="H104" s="6">
        <v>39</v>
      </c>
      <c r="I104" s="6">
        <v>40</v>
      </c>
      <c r="J104" s="6">
        <v>41</v>
      </c>
      <c r="K104" s="6">
        <v>42</v>
      </c>
      <c r="L104" s="6">
        <v>43</v>
      </c>
      <c r="M104" s="6">
        <v>44</v>
      </c>
      <c r="N104" s="6">
        <v>45</v>
      </c>
      <c r="O104" s="6">
        <v>46</v>
      </c>
      <c r="P104" s="6">
        <v>47</v>
      </c>
      <c r="Q104" s="15">
        <v>48</v>
      </c>
      <c r="R104" s="15">
        <v>49</v>
      </c>
      <c r="S104" s="6">
        <v>50</v>
      </c>
      <c r="T104" s="6">
        <v>51</v>
      </c>
      <c r="U104" s="6">
        <v>52</v>
      </c>
      <c r="V104" s="15">
        <v>1</v>
      </c>
      <c r="W104" s="15">
        <v>2</v>
      </c>
      <c r="X104" s="15">
        <v>3</v>
      </c>
      <c r="Y104" s="15">
        <v>4</v>
      </c>
      <c r="Z104" s="15">
        <v>5</v>
      </c>
      <c r="AA104" s="15">
        <v>6</v>
      </c>
      <c r="AB104" s="15">
        <v>7</v>
      </c>
      <c r="AC104" s="15">
        <v>8</v>
      </c>
      <c r="AD104" s="15">
        <v>9</v>
      </c>
      <c r="AE104" s="15">
        <v>10</v>
      </c>
      <c r="AF104" s="15">
        <v>11</v>
      </c>
      <c r="AG104" s="15">
        <v>12</v>
      </c>
      <c r="AH104" s="15">
        <v>13</v>
      </c>
      <c r="AI104" s="15">
        <v>14</v>
      </c>
      <c r="AJ104" s="15">
        <v>15</v>
      </c>
      <c r="AK104" s="15">
        <v>16</v>
      </c>
      <c r="AL104" s="6">
        <v>17</v>
      </c>
      <c r="AM104" s="6">
        <v>18</v>
      </c>
      <c r="AN104" s="6">
        <v>19</v>
      </c>
      <c r="AO104" s="6">
        <v>20</v>
      </c>
      <c r="AP104" s="6">
        <v>21</v>
      </c>
      <c r="AQ104" s="6">
        <v>22</v>
      </c>
      <c r="AR104" s="6">
        <v>23</v>
      </c>
      <c r="AS104" s="6">
        <v>24</v>
      </c>
      <c r="AT104" s="6">
        <v>25</v>
      </c>
      <c r="AU104" s="6">
        <v>26</v>
      </c>
      <c r="AV104" s="15">
        <v>27</v>
      </c>
      <c r="AW104" s="15">
        <v>28</v>
      </c>
      <c r="AX104" s="15">
        <v>29</v>
      </c>
      <c r="AY104" s="15">
        <v>30</v>
      </c>
      <c r="AZ104" s="15">
        <v>31</v>
      </c>
      <c r="BA104" s="15">
        <v>32</v>
      </c>
      <c r="BB104" s="15">
        <v>33</v>
      </c>
      <c r="BC104" s="15">
        <v>34</v>
      </c>
      <c r="BD104" s="6">
        <v>35</v>
      </c>
      <c r="BE104" s="79"/>
    </row>
    <row r="105" spans="1:58">
      <c r="A105" s="128"/>
      <c r="B105" s="155"/>
      <c r="C105" s="159"/>
      <c r="D105" s="160"/>
      <c r="E105" s="153" t="s">
        <v>27</v>
      </c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80"/>
    </row>
    <row r="106" spans="1:58">
      <c r="A106" s="129"/>
      <c r="B106" s="156"/>
      <c r="C106" s="161"/>
      <c r="D106" s="162"/>
      <c r="E106" s="6">
        <v>1</v>
      </c>
      <c r="F106" s="6">
        <v>2</v>
      </c>
      <c r="G106" s="6">
        <v>3</v>
      </c>
      <c r="H106" s="6">
        <v>4</v>
      </c>
      <c r="I106" s="6">
        <v>5</v>
      </c>
      <c r="J106" s="6">
        <v>6</v>
      </c>
      <c r="K106" s="6">
        <v>7</v>
      </c>
      <c r="L106" s="6">
        <v>8</v>
      </c>
      <c r="M106" s="6">
        <v>9</v>
      </c>
      <c r="N106" s="6">
        <v>10</v>
      </c>
      <c r="O106" s="6">
        <v>11</v>
      </c>
      <c r="P106" s="6">
        <v>12</v>
      </c>
      <c r="Q106" s="15">
        <v>13</v>
      </c>
      <c r="R106" s="15">
        <v>14</v>
      </c>
      <c r="S106" s="6">
        <v>15</v>
      </c>
      <c r="T106" s="6">
        <v>16</v>
      </c>
      <c r="U106" s="6">
        <v>17</v>
      </c>
      <c r="V106" s="15">
        <v>18</v>
      </c>
      <c r="W106" s="15">
        <v>19</v>
      </c>
      <c r="X106" s="15">
        <v>20</v>
      </c>
      <c r="Y106" s="15">
        <v>21</v>
      </c>
      <c r="Z106" s="15">
        <v>22</v>
      </c>
      <c r="AA106" s="15">
        <v>23</v>
      </c>
      <c r="AB106" s="15">
        <v>24</v>
      </c>
      <c r="AC106" s="15">
        <v>25</v>
      </c>
      <c r="AD106" s="15">
        <v>26</v>
      </c>
      <c r="AE106" s="15">
        <v>27</v>
      </c>
      <c r="AF106" s="15">
        <v>28</v>
      </c>
      <c r="AG106" s="15">
        <v>29</v>
      </c>
      <c r="AH106" s="15">
        <v>30</v>
      </c>
      <c r="AI106" s="15">
        <v>31</v>
      </c>
      <c r="AJ106" s="15">
        <v>32</v>
      </c>
      <c r="AK106" s="15">
        <v>33</v>
      </c>
      <c r="AL106" s="6">
        <v>34</v>
      </c>
      <c r="AM106" s="6">
        <v>35</v>
      </c>
      <c r="AN106" s="6">
        <v>36</v>
      </c>
      <c r="AO106" s="6">
        <v>37</v>
      </c>
      <c r="AP106" s="6">
        <v>38</v>
      </c>
      <c r="AQ106" s="6">
        <v>39</v>
      </c>
      <c r="AR106" s="6">
        <v>40</v>
      </c>
      <c r="AS106" s="6">
        <v>41</v>
      </c>
      <c r="AT106" s="6">
        <v>42</v>
      </c>
      <c r="AU106" s="6">
        <v>43</v>
      </c>
      <c r="AV106" s="15">
        <v>44</v>
      </c>
      <c r="AW106" s="15">
        <v>45</v>
      </c>
      <c r="AX106" s="15">
        <v>46</v>
      </c>
      <c r="AY106" s="15">
        <v>47</v>
      </c>
      <c r="AZ106" s="15">
        <v>48</v>
      </c>
      <c r="BA106" s="15">
        <v>49</v>
      </c>
      <c r="BB106" s="15">
        <v>50</v>
      </c>
      <c r="BC106" s="15">
        <v>51</v>
      </c>
      <c r="BD106" s="6">
        <v>52</v>
      </c>
      <c r="BE106" s="81"/>
    </row>
    <row r="107" spans="1:58" ht="18" customHeight="1">
      <c r="A107" s="125" t="s">
        <v>28</v>
      </c>
      <c r="B107" s="17" t="s">
        <v>29</v>
      </c>
      <c r="C107" s="82" t="s">
        <v>74</v>
      </c>
      <c r="D107" s="83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62" t="s">
        <v>95</v>
      </c>
    </row>
    <row r="108" spans="1:58" ht="18" customHeight="1">
      <c r="A108" s="126"/>
      <c r="B108" s="15" t="s">
        <v>36</v>
      </c>
      <c r="C108" s="84" t="s">
        <v>37</v>
      </c>
      <c r="D108" s="8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 t="s">
        <v>70</v>
      </c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70"/>
      <c r="AS108" s="15" t="s">
        <v>70</v>
      </c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38" t="s">
        <v>93</v>
      </c>
    </row>
    <row r="109" spans="1:58" ht="18" customHeight="1">
      <c r="A109" s="126"/>
      <c r="B109" s="15" t="s">
        <v>42</v>
      </c>
      <c r="C109" s="84" t="s">
        <v>43</v>
      </c>
      <c r="D109" s="8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70"/>
      <c r="AS109" s="15" t="s">
        <v>70</v>
      </c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38" t="s">
        <v>93</v>
      </c>
    </row>
    <row r="110" spans="1:58" ht="18" customHeight="1">
      <c r="A110" s="126"/>
      <c r="B110" s="15" t="s">
        <v>44</v>
      </c>
      <c r="C110" s="84" t="s">
        <v>45</v>
      </c>
      <c r="D110" s="8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70"/>
      <c r="AS110" s="15" t="s">
        <v>70</v>
      </c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38" t="s">
        <v>93</v>
      </c>
    </row>
    <row r="111" spans="1:58" ht="18" customHeight="1">
      <c r="A111" s="126"/>
      <c r="B111" s="15" t="s">
        <v>46</v>
      </c>
      <c r="C111" s="84" t="s">
        <v>47</v>
      </c>
      <c r="D111" s="8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72</v>
      </c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S111" s="15" t="s">
        <v>72</v>
      </c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38" t="s">
        <v>77</v>
      </c>
    </row>
    <row r="112" spans="1:58" ht="18" customHeight="1">
      <c r="A112" s="126"/>
      <c r="B112" s="15" t="s">
        <v>48</v>
      </c>
      <c r="C112" s="84" t="s">
        <v>49</v>
      </c>
      <c r="D112" s="8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S112" s="15" t="s">
        <v>70</v>
      </c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38" t="s">
        <v>71</v>
      </c>
    </row>
    <row r="113" spans="1:57" ht="17.25" customHeight="1">
      <c r="A113" s="126"/>
      <c r="B113" s="15" t="s">
        <v>54</v>
      </c>
      <c r="C113" s="84" t="s">
        <v>55</v>
      </c>
      <c r="D113" s="8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S113" s="15" t="s">
        <v>70</v>
      </c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38" t="s">
        <v>71</v>
      </c>
    </row>
    <row r="114" spans="1:57" ht="6" hidden="1" customHeight="1">
      <c r="A114" s="126"/>
      <c r="B114" s="106"/>
      <c r="C114" s="107"/>
      <c r="D114" s="108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38"/>
    </row>
    <row r="115" spans="1:57" ht="13.5" customHeight="1">
      <c r="A115" s="126"/>
      <c r="B115" s="58" t="s">
        <v>59</v>
      </c>
      <c r="C115" s="165" t="s">
        <v>92</v>
      </c>
      <c r="D115" s="16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9" t="s">
        <v>96</v>
      </c>
    </row>
    <row r="116" spans="1:57" ht="20.25" customHeight="1">
      <c r="A116" s="126"/>
      <c r="B116" s="54" t="s">
        <v>60</v>
      </c>
      <c r="C116" s="71" t="s">
        <v>100</v>
      </c>
      <c r="D116" s="72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 t="s">
        <v>70</v>
      </c>
      <c r="AT116" s="70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38" t="s">
        <v>93</v>
      </c>
    </row>
    <row r="117" spans="1:57" ht="20.25" customHeight="1">
      <c r="A117" s="64"/>
      <c r="B117" s="63" t="s">
        <v>62</v>
      </c>
      <c r="C117" s="71" t="s">
        <v>107</v>
      </c>
      <c r="D117" s="72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 t="s">
        <v>70</v>
      </c>
      <c r="AT117" s="70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38"/>
    </row>
    <row r="118" spans="1:57" ht="20.25" customHeight="1">
      <c r="A118" s="64"/>
      <c r="B118" s="63" t="s">
        <v>61</v>
      </c>
      <c r="C118" s="71" t="s">
        <v>102</v>
      </c>
      <c r="D118" s="72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 t="s">
        <v>70</v>
      </c>
      <c r="AT118" s="70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38"/>
    </row>
    <row r="119" spans="1:57" ht="20.25" customHeight="1">
      <c r="A119" s="64"/>
      <c r="B119" s="63" t="s">
        <v>68</v>
      </c>
      <c r="C119" s="71" t="s">
        <v>94</v>
      </c>
      <c r="D119" s="72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 t="s">
        <v>70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70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38"/>
    </row>
    <row r="120" spans="1:57" ht="21.75" customHeight="1">
      <c r="A120" s="18"/>
      <c r="B120" s="106" t="s">
        <v>73</v>
      </c>
      <c r="C120" s="107"/>
      <c r="D120" s="108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39"/>
      <c r="AX120" s="39"/>
      <c r="AY120" s="39"/>
      <c r="AZ120" s="39"/>
      <c r="BA120" s="39"/>
      <c r="BB120" s="39"/>
      <c r="BC120" s="39"/>
      <c r="BD120" s="39"/>
      <c r="BE120" s="21" t="s">
        <v>97</v>
      </c>
    </row>
    <row r="121" spans="1:57" ht="9.75" customHeight="1"/>
  </sheetData>
  <mergeCells count="132">
    <mergeCell ref="C80:C81"/>
    <mergeCell ref="AZ102:BD102"/>
    <mergeCell ref="N102:Q102"/>
    <mergeCell ref="R102:V102"/>
    <mergeCell ref="W102:Z102"/>
    <mergeCell ref="C113:D113"/>
    <mergeCell ref="B120:D120"/>
    <mergeCell ref="B114:D114"/>
    <mergeCell ref="AA102:AD102"/>
    <mergeCell ref="AI102:AM102"/>
    <mergeCell ref="AN102:AQ102"/>
    <mergeCell ref="C110:D110"/>
    <mergeCell ref="E105:BD105"/>
    <mergeCell ref="B102:B106"/>
    <mergeCell ref="C102:D106"/>
    <mergeCell ref="AR102:AU102"/>
    <mergeCell ref="AV102:AY102"/>
    <mergeCell ref="E103:BD103"/>
    <mergeCell ref="C109:D109"/>
    <mergeCell ref="C111:D111"/>
    <mergeCell ref="C115:D115"/>
    <mergeCell ref="C116:D116"/>
    <mergeCell ref="B96:D96"/>
    <mergeCell ref="B92:B93"/>
    <mergeCell ref="A38:BE38"/>
    <mergeCell ref="B23:BE23"/>
    <mergeCell ref="AG26:BE26"/>
    <mergeCell ref="AG27:BE27"/>
    <mergeCell ref="AG28:BE28"/>
    <mergeCell ref="B62:B63"/>
    <mergeCell ref="C62:C63"/>
    <mergeCell ref="B58:B59"/>
    <mergeCell ref="C58:C59"/>
    <mergeCell ref="AG33:BE33"/>
    <mergeCell ref="AG29:BE29"/>
    <mergeCell ref="AG30:BE30"/>
    <mergeCell ref="B56:B57"/>
    <mergeCell ref="AR41:AU41"/>
    <mergeCell ref="AZ41:BD41"/>
    <mergeCell ref="AG31:BE31"/>
    <mergeCell ref="AG32:BE32"/>
    <mergeCell ref="C54:C55"/>
    <mergeCell ref="A39:BE39"/>
    <mergeCell ref="A41:A45"/>
    <mergeCell ref="B41:B45"/>
    <mergeCell ref="C41:C45"/>
    <mergeCell ref="D41:D45"/>
    <mergeCell ref="E41:H41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5:BE15"/>
    <mergeCell ref="B16:BE16"/>
    <mergeCell ref="B17:BE17"/>
    <mergeCell ref="B18:BE18"/>
    <mergeCell ref="B13:BE13"/>
    <mergeCell ref="B14:BE14"/>
    <mergeCell ref="BE41:BE45"/>
    <mergeCell ref="E42:BD42"/>
    <mergeCell ref="B60:B61"/>
    <mergeCell ref="C60:C61"/>
    <mergeCell ref="A107:A116"/>
    <mergeCell ref="A102:A106"/>
    <mergeCell ref="A46:A97"/>
    <mergeCell ref="B46:B47"/>
    <mergeCell ref="B22:BE22"/>
    <mergeCell ref="B68:B69"/>
    <mergeCell ref="C68:C69"/>
    <mergeCell ref="B70:B71"/>
    <mergeCell ref="C70:C71"/>
    <mergeCell ref="AN41:AP41"/>
    <mergeCell ref="AE41:AH41"/>
    <mergeCell ref="B95:D95"/>
    <mergeCell ref="B72:B73"/>
    <mergeCell ref="C72:C73"/>
    <mergeCell ref="B64:B65"/>
    <mergeCell ref="C64:C65"/>
    <mergeCell ref="B66:B67"/>
    <mergeCell ref="C66:C67"/>
    <mergeCell ref="B52:B53"/>
    <mergeCell ref="C52:C53"/>
    <mergeCell ref="C92:C93"/>
    <mergeCell ref="E44:BD44"/>
    <mergeCell ref="AA41:AC41"/>
    <mergeCell ref="AI41:AL41"/>
    <mergeCell ref="B76:B77"/>
    <mergeCell ref="C76:C77"/>
    <mergeCell ref="B78:B79"/>
    <mergeCell ref="C56:C57"/>
    <mergeCell ref="C78:C79"/>
    <mergeCell ref="B50:B51"/>
    <mergeCell ref="C50:C51"/>
    <mergeCell ref="B74:B75"/>
    <mergeCell ref="C74:C75"/>
    <mergeCell ref="B54:B55"/>
    <mergeCell ref="I41:L41"/>
    <mergeCell ref="N41:P41"/>
    <mergeCell ref="R41:U41"/>
    <mergeCell ref="W41:Y41"/>
    <mergeCell ref="AV41:AY41"/>
    <mergeCell ref="B48:B49"/>
    <mergeCell ref="C46:C47"/>
    <mergeCell ref="C48:C49"/>
    <mergeCell ref="B80:B81"/>
    <mergeCell ref="B82:B83"/>
    <mergeCell ref="C82:C83"/>
    <mergeCell ref="B84:B85"/>
    <mergeCell ref="C84:C85"/>
    <mergeCell ref="B86:B87"/>
    <mergeCell ref="C86:C87"/>
    <mergeCell ref="B88:B89"/>
    <mergeCell ref="C88:C89"/>
    <mergeCell ref="B90:B91"/>
    <mergeCell ref="C90:C91"/>
    <mergeCell ref="C117:D117"/>
    <mergeCell ref="C118:D118"/>
    <mergeCell ref="C119:D119"/>
    <mergeCell ref="B97:D97"/>
    <mergeCell ref="E102:H102"/>
    <mergeCell ref="BE104:BE106"/>
    <mergeCell ref="C107:D107"/>
    <mergeCell ref="C108:D108"/>
    <mergeCell ref="C112:D112"/>
    <mergeCell ref="I102:M102"/>
    <mergeCell ref="A100:BE100"/>
    <mergeCell ref="AE102:AH102"/>
  </mergeCells>
  <phoneticPr fontId="16" type="noConversion"/>
  <pageMargins left="0.19" right="0" top="0.11" bottom="0" header="0" footer="0"/>
  <pageSetup paperSize="9" scale="94" orientation="landscape" verticalDpi="0" r:id="rId1"/>
  <headerFooter alignWithMargins="0"/>
  <rowBreaks count="3" manualBreakCount="3">
    <brk id="37" max="16383" man="1"/>
    <brk id="97" max="16383" man="1"/>
    <brk id="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E59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:C36"/>
    </sheetView>
  </sheetViews>
  <sheetFormatPr defaultRowHeight="12.75"/>
  <cols>
    <col min="1" max="1" width="2.42578125" bestFit="1" customWidth="1"/>
    <col min="2" max="2" width="6" bestFit="1" customWidth="1"/>
    <col min="3" max="3" width="13.85546875" customWidth="1"/>
    <col min="4" max="4" width="6.140625" bestFit="1" customWidth="1"/>
    <col min="5" max="21" width="1.85546875" bestFit="1" customWidth="1"/>
    <col min="22" max="22" width="2.140625" bestFit="1" customWidth="1"/>
    <col min="23" max="56" width="1.85546875" bestFit="1" customWidth="1"/>
    <col min="57" max="57" width="3" bestFit="1" customWidth="1"/>
  </cols>
  <sheetData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shvedova</cp:lastModifiedBy>
  <cp:lastPrinted>2015-04-21T13:32:20Z</cp:lastPrinted>
  <dcterms:created xsi:type="dcterms:W3CDTF">2012-12-11T04:47:12Z</dcterms:created>
  <dcterms:modified xsi:type="dcterms:W3CDTF">2019-07-05T07:52:16Z</dcterms:modified>
</cp:coreProperties>
</file>