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definedNames>
    <definedName name="_xlnm.Print_Area" localSheetId="0">'1 курс'!$A$1:$BF$145</definedName>
  </definedNames>
  <calcPr calcId="124519"/>
</workbook>
</file>

<file path=xl/calcChain.xml><?xml version="1.0" encoding="utf-8"?>
<calcChain xmlns="http://schemas.openxmlformats.org/spreadsheetml/2006/main">
  <c r="BF56" i="1"/>
  <c r="V91"/>
  <c r="V93"/>
  <c r="V95"/>
  <c r="V97"/>
  <c r="V67"/>
  <c r="V69"/>
  <c r="V71"/>
  <c r="V73"/>
  <c r="V53"/>
  <c r="V55"/>
  <c r="V57"/>
  <c r="V59"/>
  <c r="V61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E98"/>
  <c r="E86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E78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E74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E63"/>
  <c r="E62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X48"/>
  <c r="Y48"/>
  <c r="Y46" s="1"/>
  <c r="Z48"/>
  <c r="Z46" s="1"/>
  <c r="AA48"/>
  <c r="AA46" s="1"/>
  <c r="AB48"/>
  <c r="AB46" s="1"/>
  <c r="AC48"/>
  <c r="AC46" s="1"/>
  <c r="AD48"/>
  <c r="AD46" s="1"/>
  <c r="AE48"/>
  <c r="AE46" s="1"/>
  <c r="AF48"/>
  <c r="AF46" s="1"/>
  <c r="AG48"/>
  <c r="AG46" s="1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BE48"/>
  <c r="BE46" s="1"/>
  <c r="E48"/>
  <c r="E46" s="1"/>
  <c r="F51"/>
  <c r="G51"/>
  <c r="H51"/>
  <c r="I51"/>
  <c r="J51"/>
  <c r="K51"/>
  <c r="L51"/>
  <c r="M51"/>
  <c r="N51"/>
  <c r="O51"/>
  <c r="P51"/>
  <c r="Q51"/>
  <c r="R51"/>
  <c r="S51"/>
  <c r="T51"/>
  <c r="U51"/>
  <c r="V51"/>
  <c r="V49" s="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F53"/>
  <c r="G53"/>
  <c r="H53"/>
  <c r="I53"/>
  <c r="J53"/>
  <c r="K53"/>
  <c r="L53"/>
  <c r="M53"/>
  <c r="N53"/>
  <c r="O53"/>
  <c r="P53"/>
  <c r="Q53"/>
  <c r="R53"/>
  <c r="S53"/>
  <c r="T53"/>
  <c r="U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F55"/>
  <c r="G55"/>
  <c r="H55"/>
  <c r="I55"/>
  <c r="J55"/>
  <c r="K55"/>
  <c r="L55"/>
  <c r="M55"/>
  <c r="N55"/>
  <c r="O55"/>
  <c r="P55"/>
  <c r="Q55"/>
  <c r="R55"/>
  <c r="S55"/>
  <c r="T55"/>
  <c r="U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F57"/>
  <c r="G57"/>
  <c r="H57"/>
  <c r="I57"/>
  <c r="J57"/>
  <c r="K57"/>
  <c r="L57"/>
  <c r="M57"/>
  <c r="N57"/>
  <c r="O57"/>
  <c r="P57"/>
  <c r="Q57"/>
  <c r="R57"/>
  <c r="S57"/>
  <c r="T57"/>
  <c r="U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F59"/>
  <c r="G59"/>
  <c r="H59"/>
  <c r="I59"/>
  <c r="J59"/>
  <c r="K59"/>
  <c r="L59"/>
  <c r="M59"/>
  <c r="N59"/>
  <c r="O59"/>
  <c r="P59"/>
  <c r="Q59"/>
  <c r="R59"/>
  <c r="S59"/>
  <c r="T59"/>
  <c r="U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F61"/>
  <c r="G61"/>
  <c r="H61"/>
  <c r="I61"/>
  <c r="J61"/>
  <c r="K61"/>
  <c r="L61"/>
  <c r="M61"/>
  <c r="N61"/>
  <c r="O61"/>
  <c r="P61"/>
  <c r="Q61"/>
  <c r="R61"/>
  <c r="S61"/>
  <c r="T61"/>
  <c r="U61"/>
  <c r="W61"/>
  <c r="W49" s="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E61"/>
  <c r="E59"/>
  <c r="E57"/>
  <c r="E55"/>
  <c r="E53"/>
  <c r="E51"/>
  <c r="E49" s="1"/>
  <c r="F65"/>
  <c r="G65"/>
  <c r="H65"/>
  <c r="I65"/>
  <c r="J65"/>
  <c r="K65"/>
  <c r="L65"/>
  <c r="M65"/>
  <c r="N65"/>
  <c r="O65"/>
  <c r="P65"/>
  <c r="Q65"/>
  <c r="R65"/>
  <c r="S65"/>
  <c r="T65"/>
  <c r="U65"/>
  <c r="V65"/>
  <c r="V63" s="1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F67"/>
  <c r="G67"/>
  <c r="H67"/>
  <c r="I67"/>
  <c r="J67"/>
  <c r="K67"/>
  <c r="L67"/>
  <c r="M67"/>
  <c r="N67"/>
  <c r="O67"/>
  <c r="P67"/>
  <c r="Q67"/>
  <c r="R67"/>
  <c r="S67"/>
  <c r="T67"/>
  <c r="U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F69"/>
  <c r="G69"/>
  <c r="H69"/>
  <c r="I69"/>
  <c r="J69"/>
  <c r="K69"/>
  <c r="L69"/>
  <c r="M69"/>
  <c r="N69"/>
  <c r="O69"/>
  <c r="P69"/>
  <c r="Q69"/>
  <c r="R69"/>
  <c r="S69"/>
  <c r="T69"/>
  <c r="U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F71"/>
  <c r="G71"/>
  <c r="H71"/>
  <c r="I71"/>
  <c r="J71"/>
  <c r="K71"/>
  <c r="L71"/>
  <c r="M71"/>
  <c r="N71"/>
  <c r="O71"/>
  <c r="P71"/>
  <c r="Q71"/>
  <c r="R71"/>
  <c r="S71"/>
  <c r="T71"/>
  <c r="U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F73"/>
  <c r="G73"/>
  <c r="H73"/>
  <c r="I73"/>
  <c r="J73"/>
  <c r="K73"/>
  <c r="L73"/>
  <c r="M73"/>
  <c r="N73"/>
  <c r="O73"/>
  <c r="P73"/>
  <c r="Q73"/>
  <c r="R73"/>
  <c r="S73"/>
  <c r="T73"/>
  <c r="U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E73"/>
  <c r="E71"/>
  <c r="E69"/>
  <c r="E67"/>
  <c r="E65"/>
  <c r="E63" s="1"/>
  <c r="F77"/>
  <c r="F75" s="1"/>
  <c r="G77"/>
  <c r="G75" s="1"/>
  <c r="H77"/>
  <c r="H75" s="1"/>
  <c r="I77"/>
  <c r="I75" s="1"/>
  <c r="J77"/>
  <c r="J75" s="1"/>
  <c r="K77"/>
  <c r="K75" s="1"/>
  <c r="L77"/>
  <c r="L75" s="1"/>
  <c r="M77"/>
  <c r="M75" s="1"/>
  <c r="N77"/>
  <c r="N75" s="1"/>
  <c r="O77"/>
  <c r="O75" s="1"/>
  <c r="P77"/>
  <c r="P75" s="1"/>
  <c r="Q77"/>
  <c r="Q75" s="1"/>
  <c r="R77"/>
  <c r="R75" s="1"/>
  <c r="S77"/>
  <c r="S75" s="1"/>
  <c r="T77"/>
  <c r="T75" s="1"/>
  <c r="U77"/>
  <c r="U75" s="1"/>
  <c r="V77"/>
  <c r="V75" s="1"/>
  <c r="W77"/>
  <c r="W75" s="1"/>
  <c r="X77"/>
  <c r="Y77"/>
  <c r="Y75" s="1"/>
  <c r="Z77"/>
  <c r="Z75" s="1"/>
  <c r="AA77"/>
  <c r="AA75" s="1"/>
  <c r="AB77"/>
  <c r="AB75" s="1"/>
  <c r="AC77"/>
  <c r="AC75" s="1"/>
  <c r="AD77"/>
  <c r="AD75" s="1"/>
  <c r="AE77"/>
  <c r="AE75" s="1"/>
  <c r="AF77"/>
  <c r="AF75" s="1"/>
  <c r="AG77"/>
  <c r="AG75" s="1"/>
  <c r="AH77"/>
  <c r="AH75" s="1"/>
  <c r="AI77"/>
  <c r="AI75" s="1"/>
  <c r="AJ77"/>
  <c r="AJ75" s="1"/>
  <c r="AK77"/>
  <c r="AK75" s="1"/>
  <c r="AL77"/>
  <c r="AL75" s="1"/>
  <c r="AM77"/>
  <c r="AM75" s="1"/>
  <c r="AN77"/>
  <c r="AN75" s="1"/>
  <c r="AO77"/>
  <c r="AO75" s="1"/>
  <c r="AP77"/>
  <c r="AP75" s="1"/>
  <c r="AQ77"/>
  <c r="AQ75" s="1"/>
  <c r="AR77"/>
  <c r="AR75" s="1"/>
  <c r="AS77"/>
  <c r="AS75" s="1"/>
  <c r="AT77"/>
  <c r="AT75" s="1"/>
  <c r="AU77"/>
  <c r="AU75" s="1"/>
  <c r="AV77"/>
  <c r="AV75" s="1"/>
  <c r="AW77"/>
  <c r="AW75" s="1"/>
  <c r="AX77"/>
  <c r="AX75" s="1"/>
  <c r="AY77"/>
  <c r="AY75" s="1"/>
  <c r="AZ77"/>
  <c r="AZ75" s="1"/>
  <c r="BA77"/>
  <c r="BA75" s="1"/>
  <c r="BB77"/>
  <c r="BB75" s="1"/>
  <c r="BC77"/>
  <c r="BC75" s="1"/>
  <c r="BD77"/>
  <c r="BD75" s="1"/>
  <c r="BE77"/>
  <c r="BE75" s="1"/>
  <c r="E77"/>
  <c r="E75" s="1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U81"/>
  <c r="U79" s="1"/>
  <c r="V81"/>
  <c r="V79" s="1"/>
  <c r="W81"/>
  <c r="W79" s="1"/>
  <c r="X81"/>
  <c r="X79" s="1"/>
  <c r="Y81"/>
  <c r="Y79" s="1"/>
  <c r="Z81"/>
  <c r="Z79" s="1"/>
  <c r="AA81"/>
  <c r="AA79" s="1"/>
  <c r="AB81"/>
  <c r="AB79" s="1"/>
  <c r="AC81"/>
  <c r="AC79" s="1"/>
  <c r="AD81"/>
  <c r="AD79" s="1"/>
  <c r="AE81"/>
  <c r="AE79" s="1"/>
  <c r="AF81"/>
  <c r="AF79" s="1"/>
  <c r="AG81"/>
  <c r="AG79" s="1"/>
  <c r="AH81"/>
  <c r="AH79" s="1"/>
  <c r="AI81"/>
  <c r="AI79" s="1"/>
  <c r="AJ81"/>
  <c r="AJ79" s="1"/>
  <c r="AK81"/>
  <c r="AK79" s="1"/>
  <c r="AL81"/>
  <c r="AL79" s="1"/>
  <c r="AM81"/>
  <c r="AM79" s="1"/>
  <c r="AN81"/>
  <c r="AN79" s="1"/>
  <c r="AO81"/>
  <c r="AO79" s="1"/>
  <c r="AP81"/>
  <c r="AP79" s="1"/>
  <c r="AQ81"/>
  <c r="AQ79" s="1"/>
  <c r="AR81"/>
  <c r="AR79" s="1"/>
  <c r="AS81"/>
  <c r="AS79" s="1"/>
  <c r="AT81"/>
  <c r="AT79" s="1"/>
  <c r="AU81"/>
  <c r="AU79" s="1"/>
  <c r="AV81"/>
  <c r="AV79" s="1"/>
  <c r="AW81"/>
  <c r="AW79" s="1"/>
  <c r="AX81"/>
  <c r="AX79" s="1"/>
  <c r="AY81"/>
  <c r="AY79" s="1"/>
  <c r="AZ81"/>
  <c r="AZ79" s="1"/>
  <c r="BA81"/>
  <c r="BA79" s="1"/>
  <c r="BB81"/>
  <c r="BB79" s="1"/>
  <c r="BC81"/>
  <c r="BC79" s="1"/>
  <c r="BD81"/>
  <c r="BD79" s="1"/>
  <c r="BE81"/>
  <c r="E81"/>
  <c r="E79" s="1"/>
  <c r="F89"/>
  <c r="G89"/>
  <c r="H89"/>
  <c r="I89"/>
  <c r="J89"/>
  <c r="K89"/>
  <c r="L89"/>
  <c r="M89"/>
  <c r="N89"/>
  <c r="O89"/>
  <c r="P89"/>
  <c r="Q89"/>
  <c r="R89"/>
  <c r="S89"/>
  <c r="T89"/>
  <c r="U89"/>
  <c r="V89"/>
  <c r="V87" s="1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F91"/>
  <c r="G91"/>
  <c r="H91"/>
  <c r="I91"/>
  <c r="J91"/>
  <c r="K91"/>
  <c r="L91"/>
  <c r="M91"/>
  <c r="N91"/>
  <c r="O91"/>
  <c r="P91"/>
  <c r="Q91"/>
  <c r="R91"/>
  <c r="S91"/>
  <c r="T91"/>
  <c r="U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F93"/>
  <c r="G93"/>
  <c r="H93"/>
  <c r="I93"/>
  <c r="J93"/>
  <c r="K93"/>
  <c r="L93"/>
  <c r="M93"/>
  <c r="N93"/>
  <c r="O93"/>
  <c r="P93"/>
  <c r="Q93"/>
  <c r="R93"/>
  <c r="S93"/>
  <c r="T93"/>
  <c r="U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F95"/>
  <c r="G95"/>
  <c r="H95"/>
  <c r="I95"/>
  <c r="J95"/>
  <c r="K95"/>
  <c r="L95"/>
  <c r="M95"/>
  <c r="N95"/>
  <c r="O95"/>
  <c r="P95"/>
  <c r="Q95"/>
  <c r="R95"/>
  <c r="S95"/>
  <c r="T95"/>
  <c r="U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F97"/>
  <c r="G97"/>
  <c r="H97"/>
  <c r="I97"/>
  <c r="J97"/>
  <c r="K97"/>
  <c r="L97"/>
  <c r="M97"/>
  <c r="N97"/>
  <c r="O97"/>
  <c r="P97"/>
  <c r="Q97"/>
  <c r="R97"/>
  <c r="S97"/>
  <c r="T97"/>
  <c r="U97"/>
  <c r="W97"/>
  <c r="W87" s="1"/>
  <c r="AF97"/>
  <c r="AQ97"/>
  <c r="AW97"/>
  <c r="AZ97"/>
  <c r="E97"/>
  <c r="E95"/>
  <c r="E93"/>
  <c r="E91"/>
  <c r="E89"/>
  <c r="E87" s="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X99" s="1"/>
  <c r="Y101"/>
  <c r="Y99" s="1"/>
  <c r="Z101"/>
  <c r="Z99" s="1"/>
  <c r="AA101"/>
  <c r="AA99" s="1"/>
  <c r="AB101"/>
  <c r="AB99" s="1"/>
  <c r="AC101"/>
  <c r="AC99" s="1"/>
  <c r="AD101"/>
  <c r="AD99" s="1"/>
  <c r="AE101"/>
  <c r="AE99" s="1"/>
  <c r="AF101"/>
  <c r="AG101"/>
  <c r="AG99" s="1"/>
  <c r="AH101"/>
  <c r="AH99" s="1"/>
  <c r="AI101"/>
  <c r="AI99" s="1"/>
  <c r="AJ101"/>
  <c r="AJ99" s="1"/>
  <c r="AK101"/>
  <c r="AK99" s="1"/>
  <c r="AL101"/>
  <c r="AL99" s="1"/>
  <c r="AM101"/>
  <c r="AN101"/>
  <c r="AN99" s="1"/>
  <c r="AO101"/>
  <c r="AO99" s="1"/>
  <c r="AP101"/>
  <c r="AP99" s="1"/>
  <c r="AQ101"/>
  <c r="AQ99" s="1"/>
  <c r="AR101"/>
  <c r="AR99" s="1"/>
  <c r="AS101"/>
  <c r="AS99" s="1"/>
  <c r="AT101"/>
  <c r="AT99" s="1"/>
  <c r="AU101"/>
  <c r="AV101"/>
  <c r="AW101"/>
  <c r="AX101"/>
  <c r="AY101"/>
  <c r="AZ101"/>
  <c r="BA101"/>
  <c r="BB101"/>
  <c r="BC101"/>
  <c r="BD101"/>
  <c r="BE101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AF103"/>
  <c r="AU103"/>
  <c r="AV103"/>
  <c r="AW103"/>
  <c r="AX103"/>
  <c r="AY103"/>
  <c r="AY99" s="1"/>
  <c r="AZ103"/>
  <c r="BA103"/>
  <c r="BB103"/>
  <c r="BC103"/>
  <c r="BD103"/>
  <c r="BE103"/>
  <c r="E101"/>
  <c r="E103"/>
  <c r="W107"/>
  <c r="V107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V105"/>
  <c r="W105"/>
  <c r="BE104"/>
  <c r="BF48"/>
  <c r="BF50"/>
  <c r="BF51"/>
  <c r="BF52"/>
  <c r="BF53"/>
  <c r="BF54"/>
  <c r="BF55"/>
  <c r="BF57"/>
  <c r="BF58"/>
  <c r="BF59"/>
  <c r="BF60"/>
  <c r="BF61"/>
  <c r="BF62"/>
  <c r="BF64"/>
  <c r="BF65"/>
  <c r="BF66"/>
  <c r="BF67"/>
  <c r="BF68"/>
  <c r="BF69"/>
  <c r="BF70"/>
  <c r="BF71"/>
  <c r="BF72"/>
  <c r="BF73"/>
  <c r="BF74"/>
  <c r="BF76"/>
  <c r="BF77"/>
  <c r="BF78"/>
  <c r="BF80"/>
  <c r="BF81"/>
  <c r="BF86"/>
  <c r="BF88"/>
  <c r="BF89"/>
  <c r="BF90"/>
  <c r="BF91"/>
  <c r="BF92"/>
  <c r="BF93"/>
  <c r="BF94"/>
  <c r="BF95"/>
  <c r="BF96"/>
  <c r="BF97"/>
  <c r="BF98"/>
  <c r="BF100"/>
  <c r="BF101"/>
  <c r="BF102"/>
  <c r="BF103"/>
  <c r="BF104"/>
  <c r="BF106"/>
  <c r="Y107"/>
  <c r="Y105" s="1"/>
  <c r="Z107"/>
  <c r="Z105" s="1"/>
  <c r="AA107"/>
  <c r="AA105" s="1"/>
  <c r="AB107"/>
  <c r="AB105" s="1"/>
  <c r="AC107"/>
  <c r="AC105" s="1"/>
  <c r="AD107"/>
  <c r="AD105" s="1"/>
  <c r="AE107"/>
  <c r="AE105" s="1"/>
  <c r="AF107"/>
  <c r="AF105" s="1"/>
  <c r="AG107"/>
  <c r="AG105" s="1"/>
  <c r="AH107"/>
  <c r="AH105" s="1"/>
  <c r="AI107"/>
  <c r="AI105" s="1"/>
  <c r="AJ107"/>
  <c r="AJ105" s="1"/>
  <c r="AK107"/>
  <c r="AK105" s="1"/>
  <c r="AL107"/>
  <c r="AL105" s="1"/>
  <c r="AM107"/>
  <c r="AM105" s="1"/>
  <c r="AN107"/>
  <c r="AO107"/>
  <c r="AO105" s="1"/>
  <c r="AP107"/>
  <c r="AP105" s="1"/>
  <c r="AQ107"/>
  <c r="AQ105" s="1"/>
  <c r="AR107"/>
  <c r="AR105" s="1"/>
  <c r="AS107"/>
  <c r="AS105" s="1"/>
  <c r="AT107"/>
  <c r="AT105" s="1"/>
  <c r="AU107"/>
  <c r="AU105" s="1"/>
  <c r="AV107"/>
  <c r="AV105" s="1"/>
  <c r="AW107"/>
  <c r="AW105" s="1"/>
  <c r="AX107"/>
  <c r="AX105" s="1"/>
  <c r="AY107"/>
  <c r="AY105" s="1"/>
  <c r="AZ107"/>
  <c r="AZ105" s="1"/>
  <c r="BA107"/>
  <c r="BA105" s="1"/>
  <c r="BB107"/>
  <c r="BB105" s="1"/>
  <c r="BC107"/>
  <c r="BC105" s="1"/>
  <c r="BD107"/>
  <c r="BD105" s="1"/>
  <c r="BE107"/>
  <c r="BE105" s="1"/>
  <c r="X107"/>
  <c r="X105" s="1"/>
  <c r="F107"/>
  <c r="F105" s="1"/>
  <c r="G107"/>
  <c r="G105" s="1"/>
  <c r="H107"/>
  <c r="H105" s="1"/>
  <c r="I107"/>
  <c r="I105" s="1"/>
  <c r="J107"/>
  <c r="J105" s="1"/>
  <c r="K107"/>
  <c r="K105" s="1"/>
  <c r="L107"/>
  <c r="L105" s="1"/>
  <c r="M107"/>
  <c r="M105" s="1"/>
  <c r="N107"/>
  <c r="N105" s="1"/>
  <c r="O107"/>
  <c r="O105" s="1"/>
  <c r="P107"/>
  <c r="P105" s="1"/>
  <c r="Q107"/>
  <c r="Q105" s="1"/>
  <c r="R107"/>
  <c r="R105" s="1"/>
  <c r="S107"/>
  <c r="S105" s="1"/>
  <c r="T107"/>
  <c r="T105" s="1"/>
  <c r="U107"/>
  <c r="U105" s="1"/>
  <c r="E107"/>
  <c r="E105" s="1"/>
  <c r="F11" i="3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27"/>
  <c r="G27"/>
  <c r="H27"/>
  <c r="I27"/>
  <c r="BE28"/>
  <c r="BE17"/>
  <c r="BE16"/>
  <c r="BE14"/>
  <c r="BE15"/>
  <c r="BE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M9"/>
  <c r="M7" s="1"/>
  <c r="M29" s="1"/>
  <c r="Q9"/>
  <c r="Q7" s="1"/>
  <c r="Q29" s="1"/>
  <c r="U9"/>
  <c r="U7" s="1"/>
  <c r="U29" s="1"/>
  <c r="Y9"/>
  <c r="Y7" s="1"/>
  <c r="Y29" s="1"/>
  <c r="AC9"/>
  <c r="AC7" s="1"/>
  <c r="AC29" s="1"/>
  <c r="AG9"/>
  <c r="AG7" s="1"/>
  <c r="AG29" s="1"/>
  <c r="AK9"/>
  <c r="AK7" s="1"/>
  <c r="AK29" s="1"/>
  <c r="AO9"/>
  <c r="AO7" s="1"/>
  <c r="AO29" s="1"/>
  <c r="AS9"/>
  <c r="AS7" s="1"/>
  <c r="AS29" s="1"/>
  <c r="AW9"/>
  <c r="AW7" s="1"/>
  <c r="AW29" s="1"/>
  <c r="BA9"/>
  <c r="BA7" s="1"/>
  <c r="BA29" s="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E18"/>
  <c r="E10"/>
  <c r="F21"/>
  <c r="G21"/>
  <c r="H21"/>
  <c r="I21"/>
  <c r="I19" s="1"/>
  <c r="E2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E1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D9" s="1"/>
  <c r="BD7" s="1"/>
  <c r="BD29" s="1"/>
  <c r="BC21"/>
  <c r="BB21"/>
  <c r="BB19" s="1"/>
  <c r="BB9" s="1"/>
  <c r="BB7" s="1"/>
  <c r="BB29" s="1"/>
  <c r="BA21"/>
  <c r="AZ21"/>
  <c r="AZ19" s="1"/>
  <c r="AZ9" s="1"/>
  <c r="AZ7" s="1"/>
  <c r="AZ29" s="1"/>
  <c r="AY21"/>
  <c r="AX21"/>
  <c r="AX19" s="1"/>
  <c r="AX9" s="1"/>
  <c r="AX7" s="1"/>
  <c r="AX29" s="1"/>
  <c r="AW21"/>
  <c r="AV21"/>
  <c r="AV19" s="1"/>
  <c r="AV9" s="1"/>
  <c r="AV7" s="1"/>
  <c r="AV29" s="1"/>
  <c r="AU21"/>
  <c r="AT21"/>
  <c r="AT19" s="1"/>
  <c r="AT9" s="1"/>
  <c r="AT7" s="1"/>
  <c r="AT29" s="1"/>
  <c r="AS21"/>
  <c r="AR21"/>
  <c r="AR19" s="1"/>
  <c r="AR9" s="1"/>
  <c r="AR7" s="1"/>
  <c r="AR29" s="1"/>
  <c r="AQ21"/>
  <c r="AP21"/>
  <c r="AP19" s="1"/>
  <c r="AP9" s="1"/>
  <c r="AP7" s="1"/>
  <c r="AP29" s="1"/>
  <c r="AO21"/>
  <c r="AN21"/>
  <c r="AN19" s="1"/>
  <c r="AN9" s="1"/>
  <c r="AN7" s="1"/>
  <c r="AN29" s="1"/>
  <c r="AM21"/>
  <c r="AL21"/>
  <c r="AL19" s="1"/>
  <c r="AL9" s="1"/>
  <c r="AL7" s="1"/>
  <c r="AL29" s="1"/>
  <c r="AK21"/>
  <c r="AJ21"/>
  <c r="AJ19" s="1"/>
  <c r="AJ9" s="1"/>
  <c r="AJ7" s="1"/>
  <c r="AJ29" s="1"/>
  <c r="AI21"/>
  <c r="AH21"/>
  <c r="AH19" s="1"/>
  <c r="AH9" s="1"/>
  <c r="AH7" s="1"/>
  <c r="AH29" s="1"/>
  <c r="AG21"/>
  <c r="AF21"/>
  <c r="AF19" s="1"/>
  <c r="AF9" s="1"/>
  <c r="AF7" s="1"/>
  <c r="AF29" s="1"/>
  <c r="AE21"/>
  <c r="AD21"/>
  <c r="AD19" s="1"/>
  <c r="AD9" s="1"/>
  <c r="AD7" s="1"/>
  <c r="AD29" s="1"/>
  <c r="AC21"/>
  <c r="AB21"/>
  <c r="AB19" s="1"/>
  <c r="AB9" s="1"/>
  <c r="AB7" s="1"/>
  <c r="AB29" s="1"/>
  <c r="AA21"/>
  <c r="Z21"/>
  <c r="Z19" s="1"/>
  <c r="Z9" s="1"/>
  <c r="Z7" s="1"/>
  <c r="Z29" s="1"/>
  <c r="Y21"/>
  <c r="X21"/>
  <c r="X19" s="1"/>
  <c r="X9" s="1"/>
  <c r="X7" s="1"/>
  <c r="X29" s="1"/>
  <c r="V19"/>
  <c r="V9" s="1"/>
  <c r="V7" s="1"/>
  <c r="V29" s="1"/>
  <c r="T19"/>
  <c r="T9" s="1"/>
  <c r="T7" s="1"/>
  <c r="T29" s="1"/>
  <c r="R19"/>
  <c r="R9" s="1"/>
  <c r="R7" s="1"/>
  <c r="R29" s="1"/>
  <c r="P19"/>
  <c r="P9" s="1"/>
  <c r="P7" s="1"/>
  <c r="P29" s="1"/>
  <c r="N19"/>
  <c r="N9" s="1"/>
  <c r="N7" s="1"/>
  <c r="N29" s="1"/>
  <c r="L19"/>
  <c r="L9" s="1"/>
  <c r="L7" s="1"/>
  <c r="L29" s="1"/>
  <c r="J19"/>
  <c r="J9" s="1"/>
  <c r="J7" s="1"/>
  <c r="J29" s="1"/>
  <c r="H19"/>
  <c r="H9" s="1"/>
  <c r="H7" s="1"/>
  <c r="H29" s="1"/>
  <c r="F19"/>
  <c r="F9" s="1"/>
  <c r="F7" s="1"/>
  <c r="F29" s="1"/>
  <c r="BE20"/>
  <c r="BE21" s="1"/>
  <c r="BE19" s="1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G19"/>
  <c r="E19"/>
  <c r="E9" s="1"/>
  <c r="E7" s="1"/>
  <c r="E29" s="1"/>
  <c r="BE12"/>
  <c r="BE10" s="1"/>
  <c r="BC9"/>
  <c r="AY9"/>
  <c r="AY7" s="1"/>
  <c r="AY29" s="1"/>
  <c r="AU9"/>
  <c r="AQ9"/>
  <c r="AQ7" s="1"/>
  <c r="AQ29" s="1"/>
  <c r="AM9"/>
  <c r="AI9"/>
  <c r="AI7" s="1"/>
  <c r="AI29" s="1"/>
  <c r="AE9"/>
  <c r="AA9"/>
  <c r="AA7" s="1"/>
  <c r="AA29" s="1"/>
  <c r="W9"/>
  <c r="S9"/>
  <c r="O9"/>
  <c r="K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7"/>
  <c r="BC29" s="1"/>
  <c r="AU7"/>
  <c r="AU29" s="1"/>
  <c r="AM7"/>
  <c r="AM29" s="1"/>
  <c r="AE7"/>
  <c r="AE29" s="1"/>
  <c r="W7"/>
  <c r="W29" s="1"/>
  <c r="S7"/>
  <c r="S29" s="1"/>
  <c r="O7"/>
  <c r="O29" s="1"/>
  <c r="K7"/>
  <c r="K29" s="1"/>
  <c r="BD6"/>
  <c r="BD28" s="1"/>
  <c r="BC6"/>
  <c r="BC28" s="1"/>
  <c r="BB6"/>
  <c r="BB28" s="1"/>
  <c r="BA6"/>
  <c r="BA28" s="1"/>
  <c r="AZ6"/>
  <c r="AZ28" s="1"/>
  <c r="AY6"/>
  <c r="AY28" s="1"/>
  <c r="AX6"/>
  <c r="AX28" s="1"/>
  <c r="AW6"/>
  <c r="AW28" s="1"/>
  <c r="AV6"/>
  <c r="AV28" s="1"/>
  <c r="AU6"/>
  <c r="AU28" s="1"/>
  <c r="AT6"/>
  <c r="AT28" s="1"/>
  <c r="AS6"/>
  <c r="AS28" s="1"/>
  <c r="AR6"/>
  <c r="AR28" s="1"/>
  <c r="AQ6"/>
  <c r="AQ28" s="1"/>
  <c r="AP6"/>
  <c r="AP28" s="1"/>
  <c r="AO6"/>
  <c r="AO28" s="1"/>
  <c r="AN6"/>
  <c r="AN28" s="1"/>
  <c r="AM6"/>
  <c r="AM28" s="1"/>
  <c r="AL6"/>
  <c r="AL28" s="1"/>
  <c r="AK6"/>
  <c r="AK28" s="1"/>
  <c r="AJ6"/>
  <c r="AJ28" s="1"/>
  <c r="AI6"/>
  <c r="AI28" s="1"/>
  <c r="AH6"/>
  <c r="AH28" s="1"/>
  <c r="AG6"/>
  <c r="AG28" s="1"/>
  <c r="AF6"/>
  <c r="AF28" s="1"/>
  <c r="AE6"/>
  <c r="AE28" s="1"/>
  <c r="AD6"/>
  <c r="AD28" s="1"/>
  <c r="AC6"/>
  <c r="AC28" s="1"/>
  <c r="AB6"/>
  <c r="AB28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AF99" i="1" l="1"/>
  <c r="AF63"/>
  <c r="AF49"/>
  <c r="AF47"/>
  <c r="AF84"/>
  <c r="AF82" s="1"/>
  <c r="AF108" s="1"/>
  <c r="AN105"/>
  <c r="AL84"/>
  <c r="AL82" s="1"/>
  <c r="AK84"/>
  <c r="AK82" s="1"/>
  <c r="AJ84"/>
  <c r="AJ82" s="1"/>
  <c r="AI84"/>
  <c r="AI82" s="1"/>
  <c r="AH84"/>
  <c r="AH82" s="1"/>
  <c r="AG84"/>
  <c r="AG82" s="1"/>
  <c r="AE84"/>
  <c r="AE82" s="1"/>
  <c r="AD84"/>
  <c r="AD82" s="1"/>
  <c r="AC84"/>
  <c r="AC82" s="1"/>
  <c r="AB84"/>
  <c r="AB82" s="1"/>
  <c r="AA84"/>
  <c r="AA82" s="1"/>
  <c r="Z84"/>
  <c r="Z82" s="1"/>
  <c r="Y84"/>
  <c r="Y82" s="1"/>
  <c r="AU99"/>
  <c r="AV99"/>
  <c r="AW99"/>
  <c r="AX99"/>
  <c r="AY84"/>
  <c r="AY82" s="1"/>
  <c r="AZ99"/>
  <c r="BA99"/>
  <c r="BE99"/>
  <c r="BB99"/>
  <c r="BC99"/>
  <c r="BD99"/>
  <c r="BD84"/>
  <c r="BD82" s="1"/>
  <c r="BE84"/>
  <c r="BE82" s="1"/>
  <c r="BC84"/>
  <c r="BC82" s="1"/>
  <c r="BB84"/>
  <c r="BB82" s="1"/>
  <c r="BA84"/>
  <c r="BA82" s="1"/>
  <c r="AZ84"/>
  <c r="AZ82" s="1"/>
  <c r="AX84"/>
  <c r="AX82" s="1"/>
  <c r="AW84"/>
  <c r="AW82" s="1"/>
  <c r="AV84"/>
  <c r="AV82" s="1"/>
  <c r="AU84"/>
  <c r="AU82" s="1"/>
  <c r="AT84"/>
  <c r="AT82" s="1"/>
  <c r="AS84"/>
  <c r="AS82" s="1"/>
  <c r="AR84"/>
  <c r="AR82" s="1"/>
  <c r="AQ84"/>
  <c r="AQ82" s="1"/>
  <c r="AP84"/>
  <c r="AP82" s="1"/>
  <c r="AO84"/>
  <c r="AO82" s="1"/>
  <c r="AN84"/>
  <c r="AN82" s="1"/>
  <c r="AM99"/>
  <c r="AM84"/>
  <c r="AM82" s="1"/>
  <c r="AF87"/>
  <c r="AF85" s="1"/>
  <c r="AF83" s="1"/>
  <c r="AF109"/>
  <c r="AF110"/>
  <c r="AK87"/>
  <c r="AK85" s="1"/>
  <c r="AK83" s="1"/>
  <c r="AJ87"/>
  <c r="AJ85" s="1"/>
  <c r="AJ83" s="1"/>
  <c r="AI87"/>
  <c r="AI85" s="1"/>
  <c r="AI83" s="1"/>
  <c r="AH87"/>
  <c r="AH85" s="1"/>
  <c r="AH83" s="1"/>
  <c r="AG87"/>
  <c r="AG85" s="1"/>
  <c r="AG83" s="1"/>
  <c r="AE87"/>
  <c r="AE85" s="1"/>
  <c r="AE83" s="1"/>
  <c r="AD87"/>
  <c r="AD85" s="1"/>
  <c r="AD83" s="1"/>
  <c r="AC87"/>
  <c r="AC85" s="1"/>
  <c r="AC83" s="1"/>
  <c r="AB87"/>
  <c r="AB85" s="1"/>
  <c r="AB83" s="1"/>
  <c r="AA87"/>
  <c r="AA85" s="1"/>
  <c r="AA83" s="1"/>
  <c r="Z87"/>
  <c r="Z85" s="1"/>
  <c r="Z83" s="1"/>
  <c r="Y87"/>
  <c r="Y85" s="1"/>
  <c r="Y83" s="1"/>
  <c r="AL87"/>
  <c r="AL85" s="1"/>
  <c r="AL83" s="1"/>
  <c r="AM87"/>
  <c r="AM85" s="1"/>
  <c r="AM83" s="1"/>
  <c r="AN87"/>
  <c r="AN85" s="1"/>
  <c r="AN83" s="1"/>
  <c r="AO87"/>
  <c r="AO85" s="1"/>
  <c r="AO83" s="1"/>
  <c r="AR87"/>
  <c r="AR85" s="1"/>
  <c r="AR83" s="1"/>
  <c r="AP87"/>
  <c r="AP85" s="1"/>
  <c r="AP83" s="1"/>
  <c r="AQ87"/>
  <c r="AQ85" s="1"/>
  <c r="AQ83" s="1"/>
  <c r="AT87"/>
  <c r="AT85" s="1"/>
  <c r="AT83" s="1"/>
  <c r="AS87"/>
  <c r="AS85" s="1"/>
  <c r="AS83" s="1"/>
  <c r="BD87"/>
  <c r="BD85" s="1"/>
  <c r="BD83" s="1"/>
  <c r="BC87"/>
  <c r="BC85" s="1"/>
  <c r="BC83" s="1"/>
  <c r="BB87"/>
  <c r="BB85" s="1"/>
  <c r="BB83" s="1"/>
  <c r="BA87"/>
  <c r="BA85" s="1"/>
  <c r="BA83" s="1"/>
  <c r="AZ87"/>
  <c r="AZ85" s="1"/>
  <c r="AZ83" s="1"/>
  <c r="AY87"/>
  <c r="AY85" s="1"/>
  <c r="AY83" s="1"/>
  <c r="AX87"/>
  <c r="AX85" s="1"/>
  <c r="AX83" s="1"/>
  <c r="AW87"/>
  <c r="AW85" s="1"/>
  <c r="AW83" s="1"/>
  <c r="AV87"/>
  <c r="AV85" s="1"/>
  <c r="AV83" s="1"/>
  <c r="AU87"/>
  <c r="AU85" s="1"/>
  <c r="AU83" s="1"/>
  <c r="BE87"/>
  <c r="BE85" s="1"/>
  <c r="BE83" s="1"/>
  <c r="BD108"/>
  <c r="BC108"/>
  <c r="BB108"/>
  <c r="BA108"/>
  <c r="AZ108"/>
  <c r="AY108"/>
  <c r="BE108"/>
  <c r="AP108"/>
  <c r="AX108"/>
  <c r="AW108"/>
  <c r="AV108"/>
  <c r="AU108"/>
  <c r="AT108"/>
  <c r="AS108"/>
  <c r="AR108"/>
  <c r="AQ108"/>
  <c r="AO108"/>
  <c r="AN108"/>
  <c r="AM108"/>
  <c r="AL108"/>
  <c r="AK108"/>
  <c r="AJ108"/>
  <c r="AI108"/>
  <c r="AH108"/>
  <c r="AG108"/>
  <c r="AE108"/>
  <c r="AD108"/>
  <c r="AC108"/>
  <c r="AB108"/>
  <c r="AA108"/>
  <c r="Z108"/>
  <c r="Y108"/>
  <c r="X87"/>
  <c r="X84"/>
  <c r="BE79"/>
  <c r="X75"/>
  <c r="AI63"/>
  <c r="X63"/>
  <c r="Z63"/>
  <c r="AA63"/>
  <c r="AB63"/>
  <c r="AC63"/>
  <c r="AD63"/>
  <c r="AE63"/>
  <c r="AG63"/>
  <c r="AH63"/>
  <c r="AJ63"/>
  <c r="AK63"/>
  <c r="AL63"/>
  <c r="AM63"/>
  <c r="AN63"/>
  <c r="AO63"/>
  <c r="AP63"/>
  <c r="AQ63"/>
  <c r="AR63"/>
  <c r="AS63"/>
  <c r="AY63"/>
  <c r="AV63"/>
  <c r="AT63"/>
  <c r="AU63"/>
  <c r="AW63"/>
  <c r="AX63"/>
  <c r="AZ63"/>
  <c r="BA63"/>
  <c r="BB63"/>
  <c r="BC63"/>
  <c r="BD63"/>
  <c r="Y63"/>
  <c r="AV49"/>
  <c r="AV47" s="1"/>
  <c r="BE49"/>
  <c r="BE47" s="1"/>
  <c r="BD49"/>
  <c r="BD47" s="1"/>
  <c r="BC49"/>
  <c r="BC47" s="1"/>
  <c r="BB49"/>
  <c r="BB47" s="1"/>
  <c r="BA49"/>
  <c r="BA47" s="1"/>
  <c r="AZ49"/>
  <c r="AZ47" s="1"/>
  <c r="AY49"/>
  <c r="AY47" s="1"/>
  <c r="AX49"/>
  <c r="AX47" s="1"/>
  <c r="AW49"/>
  <c r="AW47" s="1"/>
  <c r="AU49"/>
  <c r="AU47" s="1"/>
  <c r="AT49"/>
  <c r="AT47" s="1"/>
  <c r="AS49"/>
  <c r="AS47" s="1"/>
  <c r="AR49"/>
  <c r="AR47" s="1"/>
  <c r="AQ49"/>
  <c r="AQ47" s="1"/>
  <c r="AP49"/>
  <c r="AP47" s="1"/>
  <c r="AO49"/>
  <c r="AO47" s="1"/>
  <c r="AN49"/>
  <c r="AN47" s="1"/>
  <c r="AM49"/>
  <c r="AM47" s="1"/>
  <c r="BE109"/>
  <c r="BE110"/>
  <c r="BD109"/>
  <c r="BD110"/>
  <c r="BC109"/>
  <c r="BC110"/>
  <c r="BB109"/>
  <c r="BB110"/>
  <c r="BA109"/>
  <c r="BA110"/>
  <c r="AZ109"/>
  <c r="AZ110"/>
  <c r="AY109"/>
  <c r="AY110"/>
  <c r="AX109"/>
  <c r="AX110"/>
  <c r="AW109"/>
  <c r="AW110"/>
  <c r="AV109"/>
  <c r="AV110"/>
  <c r="AU109"/>
  <c r="AU110"/>
  <c r="AT109"/>
  <c r="AT110"/>
  <c r="AS109"/>
  <c r="AS110"/>
  <c r="AR109"/>
  <c r="AR110"/>
  <c r="AQ109"/>
  <c r="AQ110"/>
  <c r="AP109"/>
  <c r="AP110"/>
  <c r="AO109"/>
  <c r="AO110"/>
  <c r="AN109"/>
  <c r="AN110"/>
  <c r="AM109"/>
  <c r="AM110"/>
  <c r="AL49"/>
  <c r="AL47" s="1"/>
  <c r="AK49"/>
  <c r="AK47" s="1"/>
  <c r="AJ49"/>
  <c r="AJ47" s="1"/>
  <c r="AI49"/>
  <c r="AI47" s="1"/>
  <c r="AH49"/>
  <c r="AH47" s="1"/>
  <c r="AG49"/>
  <c r="AG47" s="1"/>
  <c r="AE49"/>
  <c r="AE47" s="1"/>
  <c r="AD49"/>
  <c r="AD47" s="1"/>
  <c r="AC49"/>
  <c r="AC47" s="1"/>
  <c r="AB49"/>
  <c r="AB47" s="1"/>
  <c r="AA49"/>
  <c r="AA47" s="1"/>
  <c r="Z49"/>
  <c r="Z47" s="1"/>
  <c r="Y49"/>
  <c r="Y47" s="1"/>
  <c r="AL109"/>
  <c r="AL110"/>
  <c r="AK109"/>
  <c r="AK110"/>
  <c r="AJ109"/>
  <c r="AJ110"/>
  <c r="AI109"/>
  <c r="AI110"/>
  <c r="AH109"/>
  <c r="AH110"/>
  <c r="AG109"/>
  <c r="AG110"/>
  <c r="AE109"/>
  <c r="AE110"/>
  <c r="AD109"/>
  <c r="AD110"/>
  <c r="AC109"/>
  <c r="AC110"/>
  <c r="AB109"/>
  <c r="AB110"/>
  <c r="AA109"/>
  <c r="AA110"/>
  <c r="Z109"/>
  <c r="Z110"/>
  <c r="Y109"/>
  <c r="Y110"/>
  <c r="X49"/>
  <c r="X46"/>
  <c r="BF105"/>
  <c r="BF107"/>
  <c r="E84"/>
  <c r="E82" s="1"/>
  <c r="E108" s="1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W85"/>
  <c r="W83" s="1"/>
  <c r="W84"/>
  <c r="W82" s="1"/>
  <c r="V84"/>
  <c r="U84"/>
  <c r="U82" s="1"/>
  <c r="U108" s="1"/>
  <c r="T84"/>
  <c r="T82" s="1"/>
  <c r="T108" s="1"/>
  <c r="S84"/>
  <c r="S82" s="1"/>
  <c r="S108" s="1"/>
  <c r="R84"/>
  <c r="R82" s="1"/>
  <c r="R108" s="1"/>
  <c r="Q84"/>
  <c r="Q82" s="1"/>
  <c r="Q108" s="1"/>
  <c r="P84"/>
  <c r="P82" s="1"/>
  <c r="P108" s="1"/>
  <c r="O84"/>
  <c r="O82" s="1"/>
  <c r="O108" s="1"/>
  <c r="N84"/>
  <c r="N82" s="1"/>
  <c r="N108" s="1"/>
  <c r="M84"/>
  <c r="M82" s="1"/>
  <c r="M108" s="1"/>
  <c r="L84"/>
  <c r="L82" s="1"/>
  <c r="L108" s="1"/>
  <c r="K84"/>
  <c r="K82" s="1"/>
  <c r="K108" s="1"/>
  <c r="J84"/>
  <c r="J82" s="1"/>
  <c r="J108" s="1"/>
  <c r="I84"/>
  <c r="I82" s="1"/>
  <c r="I108" s="1"/>
  <c r="H84"/>
  <c r="H82" s="1"/>
  <c r="H108" s="1"/>
  <c r="G84"/>
  <c r="G82" s="1"/>
  <c r="G108" s="1"/>
  <c r="BF99"/>
  <c r="F84"/>
  <c r="F82" s="1"/>
  <c r="F108" s="1"/>
  <c r="E85"/>
  <c r="E83" s="1"/>
  <c r="U87"/>
  <c r="U85" s="1"/>
  <c r="U83" s="1"/>
  <c r="T87"/>
  <c r="T85" s="1"/>
  <c r="T83" s="1"/>
  <c r="S87"/>
  <c r="S85" s="1"/>
  <c r="S83" s="1"/>
  <c r="R87"/>
  <c r="R85" s="1"/>
  <c r="R83" s="1"/>
  <c r="Q87"/>
  <c r="Q85" s="1"/>
  <c r="Q83" s="1"/>
  <c r="P87"/>
  <c r="P85" s="1"/>
  <c r="P83" s="1"/>
  <c r="O87"/>
  <c r="O85" s="1"/>
  <c r="O83" s="1"/>
  <c r="N87"/>
  <c r="N85" s="1"/>
  <c r="N83" s="1"/>
  <c r="M87"/>
  <c r="M85" s="1"/>
  <c r="M83" s="1"/>
  <c r="L87"/>
  <c r="L85" s="1"/>
  <c r="L83" s="1"/>
  <c r="K87"/>
  <c r="K85" s="1"/>
  <c r="K83" s="1"/>
  <c r="J87"/>
  <c r="J85" s="1"/>
  <c r="J83" s="1"/>
  <c r="I87"/>
  <c r="I85" s="1"/>
  <c r="I83" s="1"/>
  <c r="H87"/>
  <c r="H85" s="1"/>
  <c r="H83" s="1"/>
  <c r="G87"/>
  <c r="G85" s="1"/>
  <c r="G83" s="1"/>
  <c r="F87"/>
  <c r="F85" s="1"/>
  <c r="F83" s="1"/>
  <c r="V85"/>
  <c r="BF87"/>
  <c r="V82"/>
  <c r="V108" s="1"/>
  <c r="BF84"/>
  <c r="BF79"/>
  <c r="BF75"/>
  <c r="W46"/>
  <c r="W63"/>
  <c r="W47" s="1"/>
  <c r="F63"/>
  <c r="G63"/>
  <c r="I63"/>
  <c r="H63"/>
  <c r="J63"/>
  <c r="K63"/>
  <c r="L63"/>
  <c r="M63"/>
  <c r="N63"/>
  <c r="O63"/>
  <c r="P63"/>
  <c r="Q63"/>
  <c r="R63"/>
  <c r="S63"/>
  <c r="T63"/>
  <c r="U63"/>
  <c r="BF63"/>
  <c r="E47"/>
  <c r="U49"/>
  <c r="U47" s="1"/>
  <c r="T49"/>
  <c r="T47" s="1"/>
  <c r="S49"/>
  <c r="S47" s="1"/>
  <c r="R49"/>
  <c r="R47" s="1"/>
  <c r="Q49"/>
  <c r="Q47" s="1"/>
  <c r="P49"/>
  <c r="P47" s="1"/>
  <c r="O49"/>
  <c r="O47" s="1"/>
  <c r="N49"/>
  <c r="N47" s="1"/>
  <c r="M49"/>
  <c r="M47" s="1"/>
  <c r="L49"/>
  <c r="L47" s="1"/>
  <c r="K49"/>
  <c r="K47" s="1"/>
  <c r="J49"/>
  <c r="J47" s="1"/>
  <c r="I49"/>
  <c r="I47" s="1"/>
  <c r="H49"/>
  <c r="H47" s="1"/>
  <c r="G49"/>
  <c r="G47" s="1"/>
  <c r="F49"/>
  <c r="F47" s="1"/>
  <c r="BF46"/>
  <c r="V47"/>
  <c r="BF49"/>
  <c r="I9" i="3"/>
  <c r="I7" s="1"/>
  <c r="I29" s="1"/>
  <c r="G9"/>
  <c r="G7" s="1"/>
  <c r="G29" s="1"/>
  <c r="E8"/>
  <c r="E6"/>
  <c r="E28" s="1"/>
  <c r="BE8"/>
  <c r="BE27"/>
  <c r="BE18"/>
  <c r="F30"/>
  <c r="H30"/>
  <c r="L30"/>
  <c r="X30"/>
  <c r="AF30"/>
  <c r="AN30"/>
  <c r="BE7"/>
  <c r="U30"/>
  <c r="BE9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T30"/>
  <c r="AV30"/>
  <c r="AX30"/>
  <c r="AZ30"/>
  <c r="BB30"/>
  <c r="BD30"/>
  <c r="T30"/>
  <c r="AS30"/>
  <c r="AR30"/>
  <c r="AP30"/>
  <c r="R30"/>
  <c r="J30"/>
  <c r="Q30"/>
  <c r="P30"/>
  <c r="O30"/>
  <c r="N30"/>
  <c r="AL30"/>
  <c r="AJ30"/>
  <c r="AH30"/>
  <c r="AG30"/>
  <c r="AD30"/>
  <c r="AC30"/>
  <c r="AB30"/>
  <c r="Z30"/>
  <c r="F52" i="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G50"/>
  <c r="H50"/>
  <c r="I50"/>
  <c r="J50"/>
  <c r="K50"/>
  <c r="L50"/>
  <c r="M50"/>
  <c r="N50"/>
  <c r="O50"/>
  <c r="P50"/>
  <c r="Q50"/>
  <c r="R50"/>
  <c r="R43" s="1"/>
  <c r="R41" s="1"/>
  <c r="S50"/>
  <c r="S43" s="1"/>
  <c r="S41" s="1"/>
  <c r="T50"/>
  <c r="T43" s="1"/>
  <c r="T41" s="1"/>
  <c r="U50"/>
  <c r="U43" s="1"/>
  <c r="U41" s="1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E50" s="1"/>
  <c r="BE49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7"/>
  <c r="BC7"/>
  <c r="BB7"/>
  <c r="BA7"/>
  <c r="AZ7"/>
  <c r="AY7"/>
  <c r="AX7"/>
  <c r="AW7"/>
  <c r="AV7"/>
  <c r="AU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W108" i="1" l="1"/>
  <c r="W109"/>
  <c r="F109"/>
  <c r="F110"/>
  <c r="H109"/>
  <c r="H110"/>
  <c r="I109"/>
  <c r="I110"/>
  <c r="E110"/>
  <c r="E109"/>
  <c r="W110"/>
  <c r="X82"/>
  <c r="X85"/>
  <c r="BF82"/>
  <c r="X108"/>
  <c r="X47"/>
  <c r="BF47"/>
  <c r="BF108"/>
  <c r="T109"/>
  <c r="T110"/>
  <c r="M109"/>
  <c r="M110"/>
  <c r="S109"/>
  <c r="S110"/>
  <c r="N109"/>
  <c r="N110"/>
  <c r="O109"/>
  <c r="O110"/>
  <c r="R109"/>
  <c r="R110"/>
  <c r="P109"/>
  <c r="P110"/>
  <c r="Q109"/>
  <c r="Q110"/>
  <c r="L109"/>
  <c r="L110"/>
  <c r="J109"/>
  <c r="J110"/>
  <c r="U109"/>
  <c r="U110"/>
  <c r="K109"/>
  <c r="K110"/>
  <c r="G109"/>
  <c r="G110"/>
  <c r="V83"/>
  <c r="BF85"/>
  <c r="BE29" i="3"/>
  <c r="BE6"/>
  <c r="AQ30"/>
  <c r="BE44" i="2"/>
  <c r="S30" i="3"/>
  <c r="E33" i="2"/>
  <c r="AX58"/>
  <c r="BB58"/>
  <c r="BE19"/>
  <c r="BE9" s="1"/>
  <c r="BE7" s="1"/>
  <c r="BE27"/>
  <c r="BE31"/>
  <c r="BE29" s="1"/>
  <c r="E30" i="3"/>
  <c r="BE30" s="1"/>
  <c r="BD43" i="2"/>
  <c r="BD41" s="1"/>
  <c r="BC43"/>
  <c r="BC41" s="1"/>
  <c r="BC58" s="1"/>
  <c r="BB43"/>
  <c r="BB41" s="1"/>
  <c r="BA43"/>
  <c r="BA41" s="1"/>
  <c r="BA58" s="1"/>
  <c r="AZ43"/>
  <c r="AZ41" s="1"/>
  <c r="AZ58" s="1"/>
  <c r="AY43"/>
  <c r="AY41" s="1"/>
  <c r="AY58" s="1"/>
  <c r="AX43"/>
  <c r="AX41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X59" s="1"/>
  <c r="Y40"/>
  <c r="Y57" s="1"/>
  <c r="Y59" s="1"/>
  <c r="Z40"/>
  <c r="Z57" s="1"/>
  <c r="Z59" s="1"/>
  <c r="AA40"/>
  <c r="AA57" s="1"/>
  <c r="AA59" s="1"/>
  <c r="AB40"/>
  <c r="AB57" s="1"/>
  <c r="AB59" s="1"/>
  <c r="V40"/>
  <c r="V57" s="1"/>
  <c r="V59" s="1"/>
  <c r="W40"/>
  <c r="W57" s="1"/>
  <c r="W59" s="1"/>
  <c r="AC40"/>
  <c r="AC57" s="1"/>
  <c r="AC59" s="1"/>
  <c r="AD40"/>
  <c r="AD57" s="1"/>
  <c r="AD59" s="1"/>
  <c r="AE40"/>
  <c r="AE57" s="1"/>
  <c r="AE59" s="1"/>
  <c r="AF40"/>
  <c r="AF57" s="1"/>
  <c r="AF59" s="1"/>
  <c r="AG40"/>
  <c r="AG57" s="1"/>
  <c r="AG59" s="1"/>
  <c r="AH40"/>
  <c r="AH57" s="1"/>
  <c r="AH59" s="1"/>
  <c r="AI40"/>
  <c r="AI57" s="1"/>
  <c r="AI59" s="1"/>
  <c r="AJ40"/>
  <c r="AJ57" s="1"/>
  <c r="AJ59" s="1"/>
  <c r="AK40"/>
  <c r="AK57" s="1"/>
  <c r="AK59" s="1"/>
  <c r="AL40"/>
  <c r="AL57" s="1"/>
  <c r="AL59" s="1"/>
  <c r="AM40"/>
  <c r="AM57" s="1"/>
  <c r="AM59" s="1"/>
  <c r="AN40"/>
  <c r="AN57" s="1"/>
  <c r="AN59" s="1"/>
  <c r="AO40"/>
  <c r="AO57" s="1"/>
  <c r="AO59" s="1"/>
  <c r="AP40"/>
  <c r="AP57" s="1"/>
  <c r="AP59" s="1"/>
  <c r="AQ40"/>
  <c r="AQ57" s="1"/>
  <c r="AQ59" s="1"/>
  <c r="AR40"/>
  <c r="AR57" s="1"/>
  <c r="AR59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R59" s="1"/>
  <c r="S40"/>
  <c r="S57" s="1"/>
  <c r="S59" s="1"/>
  <c r="T40"/>
  <c r="T57" s="1"/>
  <c r="T59" s="1"/>
  <c r="F40"/>
  <c r="F57" s="1"/>
  <c r="F59" s="1"/>
  <c r="G40"/>
  <c r="G57" s="1"/>
  <c r="G59" s="1"/>
  <c r="H40"/>
  <c r="H57" s="1"/>
  <c r="H59" s="1"/>
  <c r="I40"/>
  <c r="I57" s="1"/>
  <c r="I59" s="1"/>
  <c r="J40"/>
  <c r="J57" s="1"/>
  <c r="J59" s="1"/>
  <c r="K40"/>
  <c r="K57" s="1"/>
  <c r="K59" s="1"/>
  <c r="L40"/>
  <c r="L57" s="1"/>
  <c r="L59" s="1"/>
  <c r="M40"/>
  <c r="M57" s="1"/>
  <c r="M59" s="1"/>
  <c r="N40"/>
  <c r="N57" s="1"/>
  <c r="N59" s="1"/>
  <c r="O40"/>
  <c r="O57" s="1"/>
  <c r="O59" s="1"/>
  <c r="P40"/>
  <c r="P57" s="1"/>
  <c r="P59" s="1"/>
  <c r="Q40"/>
  <c r="Q57" s="1"/>
  <c r="Q59" s="1"/>
  <c r="BE47"/>
  <c r="E45"/>
  <c r="E43" s="1"/>
  <c r="E41" s="1"/>
  <c r="BE50"/>
  <c r="BE56"/>
  <c r="E57"/>
  <c r="BE42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E7" s="1"/>
  <c r="E58" s="1"/>
  <c r="BD58"/>
  <c r="V109" i="1" l="1"/>
  <c r="V110"/>
  <c r="X83"/>
  <c r="BF83"/>
  <c r="X109"/>
  <c r="X110"/>
  <c r="BF110"/>
  <c r="BF109"/>
  <c r="BD59" i="2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<sst xmlns="http://schemas.openxmlformats.org/spreadsheetml/2006/main" count="467" uniqueCount="188">
  <si>
    <t>УТВЕРЖДАЮ</t>
  </si>
  <si>
    <t>КАЛЕНДАРНЫЙ УЧЕБНЫЙ ГРАФИК</t>
  </si>
  <si>
    <t>на базе основного общего образования</t>
  </si>
  <si>
    <t>Профиль получаемого профессионрального</t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</si>
  <si>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</si>
  <si>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</si>
  <si>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</si>
  <si>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</si>
  <si>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</si>
  <si>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</si>
  <si>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</si>
  <si>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</si>
  <si>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</si>
  <si>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</si>
  <si>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</si>
  <si>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</si>
  <si>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</si>
  <si>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</si>
  <si>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</si>
  <si>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</si>
  <si>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</si>
  <si>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</si>
  <si>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</si>
  <si>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</si>
  <si>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</si>
  <si>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</si>
  <si>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</si>
  <si>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</si>
  <si>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</si>
  <si>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</si>
  <si>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</si>
  <si>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</si>
  <si>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</si>
  <si>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</si>
  <si>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</si>
  <si>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</si>
  <si>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</si>
  <si>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</si>
  <si>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</si>
  <si>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</si>
  <si>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</si>
  <si>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</si>
  <si>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</si>
  <si>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</si>
  <si>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</si>
  <si>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</si>
  <si>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</si>
  <si>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</si>
  <si>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</si>
  <si>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</si>
  <si>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</si>
  <si>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</si>
  <si>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</si>
  <si>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</si>
  <si>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</si>
  <si>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</si>
  <si>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</si>
  <si>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</si>
  <si>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</si>
  <si>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</si>
  <si>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</si>
  <si>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</si>
  <si>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</si>
  <si>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</si>
  <si>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</si>
  <si>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</si>
  <si>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</si>
  <si>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</si>
  <si>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</si>
  <si>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</si>
  <si>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</si>
  <si>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</si>
  <si>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</si>
  <si>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</si>
  <si>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</si>
  <si>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</si>
  <si>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</si>
  <si>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</si>
  <si>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</si>
  <si>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</si>
  <si>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</si>
  <si>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</si>
  <si>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</si>
  <si>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</si>
  <si>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</si>
  <si>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</si>
  <si>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</si>
  <si>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</si>
  <si>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</si>
  <si>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</si>
  <si>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</si>
  <si>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</si>
  <si>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</si>
  <si>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</si>
  <si>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</si>
  <si>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</si>
  <si>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</si>
  <si>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</si>
  <si>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</si>
  <si>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</si>
  <si>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</si>
  <si>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</si>
  <si>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</si>
  <si>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</si>
  <si>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</si>
  <si>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</si>
  <si>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</si>
  <si>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</si>
  <si>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</si>
  <si>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</si>
  <si>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</si>
  <si>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</si>
  <si>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</si>
  <si>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</si>
  <si>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ОУД.01</t>
  </si>
  <si>
    <t>ОУД.02</t>
  </si>
  <si>
    <t>ОУД.03</t>
  </si>
  <si>
    <t>15.01.05- Сварщик ручной и частично механизированой сварки (наплавки)</t>
  </si>
  <si>
    <t>Квалификация: сварщик ручной дуговой сварки плавящимся покрытым электрродом, газосварщик</t>
  </si>
  <si>
    <t>Нормативный срок обучения - 2 года 10 мес.</t>
  </si>
  <si>
    <t>ОУД 04</t>
  </si>
  <si>
    <t>ОУД 05</t>
  </si>
  <si>
    <t>ОУД 06</t>
  </si>
  <si>
    <t>Учебные дисциплины по выбору из обязательных предметных оластей</t>
  </si>
  <si>
    <t>ОУД 08</t>
  </si>
  <si>
    <t>Информатика</t>
  </si>
  <si>
    <t>ОУД 09</t>
  </si>
  <si>
    <t>ОУД 10</t>
  </si>
  <si>
    <t>ОУД 11</t>
  </si>
  <si>
    <t>Дополнительные учебные дисциплины</t>
  </si>
  <si>
    <t>ОП 00</t>
  </si>
  <si>
    <t>Общие учебные дисциплины</t>
  </si>
  <si>
    <t>ПМ 01</t>
  </si>
  <si>
    <t>Подготовительно-сварочные работы и контроль качества сварных швов после сварки</t>
  </si>
  <si>
    <t>МДК 01.01</t>
  </si>
  <si>
    <t>Основы технологии сварки и сварочное оборудование</t>
  </si>
  <si>
    <t>МДК 01.02</t>
  </si>
  <si>
    <t>Технология производства сварных конструкции</t>
  </si>
  <si>
    <t>МДК 01.03</t>
  </si>
  <si>
    <t>Подготовительные и сборочные операции перед сваркой</t>
  </si>
  <si>
    <t>МДК 01.04</t>
  </si>
  <si>
    <t>Контроль качества сварных соеденении</t>
  </si>
  <si>
    <t>УП 01</t>
  </si>
  <si>
    <t>Учебные дисциплины по выбору из обязательных предметных областей</t>
  </si>
  <si>
    <t>________________  Н.В Лесняк</t>
  </si>
  <si>
    <t>Директор ГБПОУ "НРПК"</t>
  </si>
  <si>
    <t>"30" августа 2017</t>
  </si>
  <si>
    <t>ОУД 12</t>
  </si>
  <si>
    <t>УД 04</t>
  </si>
  <si>
    <t>ОП 06</t>
  </si>
  <si>
    <t>БЖ</t>
  </si>
  <si>
    <t>ПМ 02</t>
  </si>
  <si>
    <t>Ручная дуговая сварка (наплавка, резка) плаващимся покрытым электродом</t>
  </si>
  <si>
    <t>Техника и технология ручной дуговой сварки (наплавки, резки) покрытыми электродами</t>
  </si>
  <si>
    <t>УП 02</t>
  </si>
  <si>
    <t>ПМ 05</t>
  </si>
  <si>
    <t>Газовая сварка (наплавка)</t>
  </si>
  <si>
    <t>МДК 05.01</t>
  </si>
  <si>
    <t>Техника и технология газовой сварки (наплавки)</t>
  </si>
  <si>
    <t>ОУД. 01</t>
  </si>
  <si>
    <t>Русскии язык</t>
  </si>
  <si>
    <t>ОУД. 02</t>
  </si>
  <si>
    <t>ОУД. 03</t>
  </si>
  <si>
    <t>ОУД. 04</t>
  </si>
  <si>
    <t>ОУД.05</t>
  </si>
  <si>
    <t>ОУД. 06</t>
  </si>
  <si>
    <t>ОУД. 08</t>
  </si>
  <si>
    <t>ОУД. 09</t>
  </si>
  <si>
    <t>ОУД. 10</t>
  </si>
  <si>
    <t>ОУД. 11</t>
  </si>
  <si>
    <t>ОУД. 12</t>
  </si>
  <si>
    <t>УД. 04</t>
  </si>
  <si>
    <t>ОП. 06</t>
  </si>
  <si>
    <t>П. 00</t>
  </si>
  <si>
    <t>ПМ. 00</t>
  </si>
  <si>
    <t>Основы технологии сварки и сварочного оборудования</t>
  </si>
  <si>
    <t>Контроль качества сварных соединении</t>
  </si>
  <si>
    <t>УП. 01</t>
  </si>
  <si>
    <t>Э</t>
  </si>
  <si>
    <t>ДЗ, З</t>
  </si>
  <si>
    <r>
      <t xml:space="preserve">Форма обучения - </t>
    </r>
    <r>
      <rPr>
        <u/>
        <sz val="9"/>
        <rFont val="Times New Roman"/>
        <family val="1"/>
        <charset val="204"/>
      </rPr>
      <t>очная</t>
    </r>
  </si>
  <si>
    <r>
      <t xml:space="preserve">образования - </t>
    </r>
    <r>
      <rPr>
        <u/>
        <sz val="9"/>
        <rFont val="Times New Roman"/>
        <family val="1"/>
        <charset val="204"/>
      </rPr>
      <t>технический</t>
    </r>
  </si>
  <si>
    <t>группа 330 2 курс</t>
  </si>
  <si>
    <t>Основы поиска работы</t>
  </si>
  <si>
    <t>7</t>
  </si>
  <si>
    <t>3</t>
  </si>
  <si>
    <t>17</t>
  </si>
  <si>
    <t xml:space="preserve">Государственное бюджетное профессиональное образовательное учреждение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</si>
</sst>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1" applyFont="1" applyBorder="1" applyAlignment="1" applyProtection="1">
      <alignment horizontal="center" vertical="center" textRotation="90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textRotation="90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4" borderId="3" xfId="0" applyNumberFormat="1" applyFont="1" applyFill="1" applyBorder="1" applyAlignment="1">
      <alignment horizontal="center" textRotation="90"/>
    </xf>
    <xf numFmtId="0" fontId="1" fillId="4" borderId="10" xfId="0" applyNumberFormat="1" applyFont="1" applyFill="1" applyBorder="1" applyAlignment="1">
      <alignment horizontal="center" textRotation="90"/>
    </xf>
    <xf numFmtId="0" fontId="1" fillId="4" borderId="5" xfId="0" applyNumberFormat="1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textRotation="90"/>
    </xf>
    <xf numFmtId="0" fontId="1" fillId="0" borderId="10" xfId="0" applyFont="1" applyFill="1" applyBorder="1" applyAlignment="1">
      <alignment horizontal="center" vertical="top" textRotation="90"/>
    </xf>
    <xf numFmtId="0" fontId="1" fillId="0" borderId="5" xfId="0" applyFont="1" applyFill="1" applyBorder="1" applyAlignment="1">
      <alignment horizontal="center" vertical="top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textRotation="90"/>
    </xf>
    <xf numFmtId="0" fontId="1" fillId="0" borderId="10" xfId="0" applyNumberFormat="1" applyFont="1" applyBorder="1" applyAlignment="1">
      <alignment horizontal="center" textRotation="90"/>
    </xf>
    <xf numFmtId="0" fontId="1" fillId="0" borderId="5" xfId="0" applyNumberFormat="1" applyFont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85726</xdr:rowOff>
    </xdr:from>
    <xdr:to>
      <xdr:col>36</xdr:col>
      <xdr:colOff>144744</xdr:colOff>
      <xdr:row>11</xdr:row>
      <xdr:rowOff>56094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50" y="190501"/>
          <a:ext cx="1611594" cy="1303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23531</xdr:colOff>
      <xdr:row>5</xdr:row>
      <xdr:rowOff>2439</xdr:rowOff>
    </xdr:from>
    <xdr:to>
      <xdr:col>45</xdr:col>
      <xdr:colOff>94689</xdr:colOff>
      <xdr:row>6</xdr:row>
      <xdr:rowOff>143435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2556" y="640614"/>
          <a:ext cx="1223683" cy="302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5"/>
  <sheetViews>
    <sheetView tabSelected="1" view="pageBreakPreview" zoomScaleSheetLayoutView="100" workbookViewId="0">
      <selection activeCell="AN9" sqref="AN9:BF9"/>
    </sheetView>
  </sheetViews>
  <sheetFormatPr defaultRowHeight="8.25"/>
  <cols>
    <col min="1" max="1" width="1.85546875" style="75" customWidth="1"/>
    <col min="2" max="2" width="6.28515625" style="1" customWidth="1"/>
    <col min="3" max="3" width="14.140625" style="1" customWidth="1"/>
    <col min="4" max="4" width="4.85546875" style="1" customWidth="1"/>
    <col min="5" max="5" width="3.28515625" style="1" customWidth="1"/>
    <col min="6" max="6" width="2.7109375" style="1" customWidth="1"/>
    <col min="7" max="8" width="2.42578125" style="1" customWidth="1"/>
    <col min="9" max="9" width="2.28515625" style="1" customWidth="1"/>
    <col min="10" max="11" width="2.42578125" style="1" customWidth="1"/>
    <col min="12" max="12" width="2.140625" style="1" customWidth="1"/>
    <col min="13" max="13" width="2.42578125" style="1" customWidth="1"/>
    <col min="14" max="14" width="2.7109375" style="1" customWidth="1"/>
    <col min="15" max="15" width="2.140625" style="1" customWidth="1"/>
    <col min="16" max="16" width="2.28515625" style="1" customWidth="1"/>
    <col min="17" max="18" width="2.42578125" style="10" customWidth="1"/>
    <col min="19" max="19" width="2.42578125" style="1" customWidth="1"/>
    <col min="20" max="20" width="2.140625" style="1" customWidth="1"/>
    <col min="21" max="21" width="2.42578125" style="1" customWidth="1"/>
    <col min="22" max="23" width="2.42578125" style="10" customWidth="1"/>
    <col min="24" max="25" width="3.85546875" style="10" customWidth="1"/>
    <col min="26" max="28" width="2.42578125" style="10" customWidth="1"/>
    <col min="29" max="29" width="2.28515625" style="10" customWidth="1"/>
    <col min="30" max="30" width="2.7109375" style="10" customWidth="1"/>
    <col min="31" max="31" width="2.85546875" style="10" customWidth="1"/>
    <col min="32" max="32" width="2.140625" style="10" hidden="1" customWidth="1"/>
    <col min="33" max="33" width="2.42578125" style="10" customWidth="1"/>
    <col min="34" max="34" width="2.5703125" style="10" customWidth="1"/>
    <col min="35" max="35" width="2" style="10" customWidth="1"/>
    <col min="36" max="36" width="2.28515625" style="10" customWidth="1"/>
    <col min="37" max="37" width="3.140625" style="10" customWidth="1"/>
    <col min="38" max="38" width="2.7109375" style="1" customWidth="1"/>
    <col min="39" max="40" width="2.5703125" style="1" customWidth="1"/>
    <col min="41" max="41" width="2.42578125" style="1" customWidth="1"/>
    <col min="42" max="42" width="2.28515625" style="1" customWidth="1"/>
    <col min="43" max="44" width="2.5703125" style="1" customWidth="1"/>
    <col min="45" max="45" width="2.28515625" style="1" customWidth="1"/>
    <col min="46" max="47" width="3" style="1" customWidth="1"/>
    <col min="48" max="48" width="2.5703125" style="10" customWidth="1"/>
    <col min="49" max="49" width="2" style="10" customWidth="1"/>
    <col min="50" max="51" width="1.85546875" style="10" customWidth="1"/>
    <col min="52" max="54" width="2" style="10" customWidth="1"/>
    <col min="55" max="56" width="1.85546875" style="10" customWidth="1"/>
    <col min="57" max="57" width="4.28515625" style="1" customWidth="1"/>
    <col min="58" max="58" width="4.7109375" style="15" customWidth="1"/>
    <col min="59" max="16384" width="9.140625" style="1"/>
  </cols>
  <sheetData>
    <row r="1" spans="1:58">
      <c r="A1" s="68"/>
    </row>
    <row r="2" spans="1:58">
      <c r="A2" s="68"/>
    </row>
    <row r="3" spans="1:58">
      <c r="A3" s="68"/>
    </row>
    <row r="4" spans="1:58" ht="12.75">
      <c r="A4" s="68"/>
      <c r="AN4" s="180" t="s">
        <v>0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</row>
    <row r="5" spans="1:58" ht="12.75">
      <c r="A5" s="68"/>
      <c r="AN5" s="181" t="s">
        <v>145</v>
      </c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</row>
    <row r="6" spans="1:58" ht="12.75">
      <c r="A6" s="68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</row>
    <row r="7" spans="1:58" ht="12.75">
      <c r="A7" s="68"/>
      <c r="AN7" s="181" t="s">
        <v>144</v>
      </c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</row>
    <row r="8" spans="1:58" ht="12.75">
      <c r="A8" s="68"/>
      <c r="AN8" s="181" t="s">
        <v>146</v>
      </c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</row>
    <row r="9" spans="1:58">
      <c r="A9" s="68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</row>
    <row r="10" spans="1:58">
      <c r="A10" s="68"/>
    </row>
    <row r="11" spans="1:58">
      <c r="A11" s="68"/>
    </row>
    <row r="12" spans="1:58">
      <c r="A12" s="68"/>
    </row>
    <row r="13" spans="1:58" ht="14.25">
      <c r="A13" s="68"/>
      <c r="B13" s="183" t="s">
        <v>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</row>
    <row r="14" spans="1:58" ht="15">
      <c r="A14" s="68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</row>
    <row r="15" spans="1:58" ht="15">
      <c r="A15" s="68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</row>
    <row r="16" spans="1:58" ht="14.25">
      <c r="A16" s="68"/>
      <c r="B16" s="184" t="s">
        <v>187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</row>
    <row r="17" spans="1:58" ht="14.25">
      <c r="A17" s="68"/>
      <c r="B17" s="184" t="s">
        <v>86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</row>
    <row r="18" spans="1:58" ht="15">
      <c r="A18" s="68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</row>
    <row r="19" spans="1:58" ht="15">
      <c r="A19" s="68"/>
      <c r="B19" s="182" t="s">
        <v>87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</row>
    <row r="20" spans="1:58" ht="14.25">
      <c r="A20" s="68"/>
      <c r="B20" s="183" t="s">
        <v>117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</row>
    <row r="21" spans="1:58" ht="15">
      <c r="A21" s="68"/>
      <c r="B21" s="182" t="s">
        <v>182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1:58">
      <c r="A22" s="68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</row>
    <row r="23" spans="1:58">
      <c r="A23" s="68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</row>
    <row r="24" spans="1:58">
      <c r="A24" s="68"/>
    </row>
    <row r="25" spans="1:58" ht="9" customHeight="1">
      <c r="A25" s="68"/>
    </row>
    <row r="26" spans="1:58" ht="56.25" customHeight="1">
      <c r="A26" s="68"/>
      <c r="AG26" s="176" t="s">
        <v>118</v>
      </c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</row>
    <row r="27" spans="1:58" ht="12">
      <c r="A27" s="68"/>
      <c r="AG27" s="177" t="s">
        <v>180</v>
      </c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</row>
    <row r="28" spans="1:58" ht="12">
      <c r="A28" s="68"/>
      <c r="AG28" s="177" t="s">
        <v>119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</row>
    <row r="29" spans="1:58" ht="12">
      <c r="A29" s="68"/>
      <c r="AG29" s="177" t="s">
        <v>2</v>
      </c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</row>
    <row r="30" spans="1:58" ht="12">
      <c r="A30" s="68"/>
      <c r="AG30" s="177" t="s">
        <v>3</v>
      </c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</row>
    <row r="31" spans="1:58" ht="12">
      <c r="A31" s="68"/>
      <c r="AG31" s="177" t="s">
        <v>181</v>
      </c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</row>
    <row r="32" spans="1:58" ht="12">
      <c r="A32" s="68"/>
      <c r="AG32" s="179" t="s">
        <v>71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ht="12">
      <c r="A33" s="68"/>
      <c r="AG33" s="179" t="s">
        <v>88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>
      <c r="A34" s="68"/>
    </row>
    <row r="35" spans="1:58">
      <c r="A35" s="68"/>
    </row>
    <row r="36" spans="1:58">
      <c r="A36" s="68"/>
    </row>
    <row r="37" spans="1:58">
      <c r="A37" s="68"/>
    </row>
    <row r="38" spans="1:58" ht="9.75">
      <c r="A38" s="166" t="s">
        <v>4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</row>
    <row r="39" spans="1:58" ht="9.75">
      <c r="A39" s="166" t="s">
        <v>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</row>
    <row r="40" spans="1:58">
      <c r="A40" s="69"/>
    </row>
    <row r="41" spans="1:58" ht="39.75" customHeight="1">
      <c r="A41" s="167" t="s">
        <v>6</v>
      </c>
      <c r="B41" s="170" t="s">
        <v>7</v>
      </c>
      <c r="C41" s="170" t="s">
        <v>8</v>
      </c>
      <c r="D41" s="170" t="s">
        <v>9</v>
      </c>
      <c r="E41" s="143" t="s">
        <v>10</v>
      </c>
      <c r="F41" s="144"/>
      <c r="G41" s="144"/>
      <c r="H41" s="145"/>
      <c r="I41" s="155" t="s">
        <v>11</v>
      </c>
      <c r="J41" s="156"/>
      <c r="K41" s="156"/>
      <c r="L41" s="157"/>
      <c r="M41" s="2" t="s">
        <v>78</v>
      </c>
      <c r="N41" s="155" t="s">
        <v>12</v>
      </c>
      <c r="O41" s="156"/>
      <c r="P41" s="157"/>
      <c r="Q41" s="21">
        <v>41610</v>
      </c>
      <c r="R41" s="143" t="s">
        <v>13</v>
      </c>
      <c r="S41" s="144"/>
      <c r="T41" s="144"/>
      <c r="U41" s="145"/>
      <c r="V41" s="11" t="s">
        <v>79</v>
      </c>
      <c r="W41" s="143" t="s">
        <v>14</v>
      </c>
      <c r="X41" s="144"/>
      <c r="Y41" s="144"/>
      <c r="Z41" s="11" t="s">
        <v>80</v>
      </c>
      <c r="AA41" s="143" t="s">
        <v>15</v>
      </c>
      <c r="AB41" s="144"/>
      <c r="AC41" s="144"/>
      <c r="AD41" s="12" t="s">
        <v>81</v>
      </c>
      <c r="AE41" s="143" t="s">
        <v>16</v>
      </c>
      <c r="AF41" s="144"/>
      <c r="AG41" s="144"/>
      <c r="AH41" s="145"/>
      <c r="AI41" s="150" t="s">
        <v>17</v>
      </c>
      <c r="AJ41" s="151"/>
      <c r="AK41" s="151"/>
      <c r="AL41" s="154"/>
      <c r="AM41" s="3" t="s">
        <v>82</v>
      </c>
      <c r="AN41" s="150" t="s">
        <v>18</v>
      </c>
      <c r="AO41" s="151"/>
      <c r="AP41" s="154"/>
      <c r="AQ41" s="22">
        <v>41792</v>
      </c>
      <c r="AR41" s="150" t="s">
        <v>19</v>
      </c>
      <c r="AS41" s="151"/>
      <c r="AT41" s="151"/>
      <c r="AU41" s="154"/>
      <c r="AV41" s="143" t="s">
        <v>20</v>
      </c>
      <c r="AW41" s="144"/>
      <c r="AX41" s="144"/>
      <c r="AY41" s="145"/>
      <c r="AZ41" s="150" t="s">
        <v>21</v>
      </c>
      <c r="BA41" s="151"/>
      <c r="BB41" s="151"/>
      <c r="BC41" s="151"/>
      <c r="BD41" s="151"/>
      <c r="BE41" s="154"/>
      <c r="BF41" s="146" t="s">
        <v>22</v>
      </c>
    </row>
    <row r="42" spans="1:58">
      <c r="A42" s="168"/>
      <c r="B42" s="171"/>
      <c r="C42" s="171"/>
      <c r="D42" s="171"/>
      <c r="E42" s="143" t="s">
        <v>23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7"/>
    </row>
    <row r="43" spans="1:58">
      <c r="A43" s="168"/>
      <c r="B43" s="171"/>
      <c r="C43" s="171"/>
      <c r="D43" s="171"/>
      <c r="E43" s="4">
        <v>36</v>
      </c>
      <c r="F43" s="4">
        <v>37</v>
      </c>
      <c r="G43" s="4">
        <v>38</v>
      </c>
      <c r="H43" s="4">
        <v>39</v>
      </c>
      <c r="I43" s="4">
        <v>40</v>
      </c>
      <c r="J43" s="4">
        <v>41</v>
      </c>
      <c r="K43" s="4">
        <v>42</v>
      </c>
      <c r="L43" s="4">
        <v>43</v>
      </c>
      <c r="M43" s="4">
        <v>44</v>
      </c>
      <c r="N43" s="4">
        <v>45</v>
      </c>
      <c r="O43" s="4">
        <v>46</v>
      </c>
      <c r="P43" s="4">
        <v>47</v>
      </c>
      <c r="Q43" s="9">
        <v>48</v>
      </c>
      <c r="R43" s="9">
        <v>49</v>
      </c>
      <c r="S43" s="4">
        <v>50</v>
      </c>
      <c r="T43" s="4">
        <v>51</v>
      </c>
      <c r="U43" s="4">
        <v>52</v>
      </c>
      <c r="V43" s="9">
        <v>1</v>
      </c>
      <c r="W43" s="9">
        <v>2</v>
      </c>
      <c r="X43" s="9">
        <v>3</v>
      </c>
      <c r="Y43" s="9">
        <v>4</v>
      </c>
      <c r="Z43" s="9">
        <v>5</v>
      </c>
      <c r="AA43" s="9">
        <v>6</v>
      </c>
      <c r="AB43" s="9">
        <v>7</v>
      </c>
      <c r="AC43" s="9">
        <v>8</v>
      </c>
      <c r="AD43" s="9">
        <v>9</v>
      </c>
      <c r="AE43" s="9">
        <v>10</v>
      </c>
      <c r="AF43" s="9">
        <v>11</v>
      </c>
      <c r="AG43" s="9">
        <v>12</v>
      </c>
      <c r="AH43" s="9">
        <v>13</v>
      </c>
      <c r="AI43" s="9">
        <v>14</v>
      </c>
      <c r="AJ43" s="9">
        <v>15</v>
      </c>
      <c r="AK43" s="9">
        <v>16</v>
      </c>
      <c r="AL43" s="4">
        <v>17</v>
      </c>
      <c r="AM43" s="4">
        <v>18</v>
      </c>
      <c r="AN43" s="4">
        <v>19</v>
      </c>
      <c r="AO43" s="4">
        <v>20</v>
      </c>
      <c r="AP43" s="4">
        <v>21</v>
      </c>
      <c r="AQ43" s="4">
        <v>22</v>
      </c>
      <c r="AR43" s="4">
        <v>23</v>
      </c>
      <c r="AS43" s="4">
        <v>24</v>
      </c>
      <c r="AT43" s="4">
        <v>25</v>
      </c>
      <c r="AU43" s="4">
        <v>26</v>
      </c>
      <c r="AV43" s="9">
        <v>27</v>
      </c>
      <c r="AW43" s="9">
        <v>28</v>
      </c>
      <c r="AX43" s="9">
        <v>29</v>
      </c>
      <c r="AY43" s="9">
        <v>30</v>
      </c>
      <c r="AZ43" s="9">
        <v>31</v>
      </c>
      <c r="BA43" s="9">
        <v>32</v>
      </c>
      <c r="BB43" s="9">
        <v>33</v>
      </c>
      <c r="BC43" s="9">
        <v>34</v>
      </c>
      <c r="BD43" s="9">
        <v>35</v>
      </c>
      <c r="BE43" s="4">
        <v>36</v>
      </c>
      <c r="BF43" s="147"/>
    </row>
    <row r="44" spans="1:58">
      <c r="A44" s="168"/>
      <c r="B44" s="171"/>
      <c r="C44" s="171"/>
      <c r="D44" s="171"/>
      <c r="E44" s="150" t="s">
        <v>24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47"/>
    </row>
    <row r="45" spans="1:58">
      <c r="A45" s="169"/>
      <c r="B45" s="172"/>
      <c r="C45" s="172"/>
      <c r="D45" s="172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9">
        <v>13</v>
      </c>
      <c r="R45" s="9">
        <v>14</v>
      </c>
      <c r="S45" s="4">
        <v>15</v>
      </c>
      <c r="T45" s="4">
        <v>16</v>
      </c>
      <c r="U45" s="4">
        <v>17</v>
      </c>
      <c r="V45" s="9">
        <v>18</v>
      </c>
      <c r="W45" s="9">
        <v>19</v>
      </c>
      <c r="X45" s="9">
        <v>20</v>
      </c>
      <c r="Y45" s="9">
        <v>21</v>
      </c>
      <c r="Z45" s="9">
        <v>22</v>
      </c>
      <c r="AA45" s="9">
        <v>23</v>
      </c>
      <c r="AB45" s="9">
        <v>24</v>
      </c>
      <c r="AC45" s="9">
        <v>25</v>
      </c>
      <c r="AD45" s="9">
        <v>26</v>
      </c>
      <c r="AE45" s="9">
        <v>27</v>
      </c>
      <c r="AF45" s="9">
        <v>28</v>
      </c>
      <c r="AG45" s="9">
        <v>28</v>
      </c>
      <c r="AH45" s="9">
        <v>29</v>
      </c>
      <c r="AI45" s="9">
        <v>30</v>
      </c>
      <c r="AJ45" s="9">
        <v>31</v>
      </c>
      <c r="AK45" s="9">
        <v>32</v>
      </c>
      <c r="AL45" s="4">
        <v>33</v>
      </c>
      <c r="AM45" s="4">
        <v>34</v>
      </c>
      <c r="AN45" s="4">
        <v>35</v>
      </c>
      <c r="AO45" s="4">
        <v>36</v>
      </c>
      <c r="AP45" s="4">
        <v>37</v>
      </c>
      <c r="AQ45" s="4">
        <v>38</v>
      </c>
      <c r="AR45" s="4">
        <v>39</v>
      </c>
      <c r="AS45" s="4">
        <v>40</v>
      </c>
      <c r="AT45" s="46">
        <v>41</v>
      </c>
      <c r="AU45" s="4">
        <v>42</v>
      </c>
      <c r="AV45" s="9">
        <v>43</v>
      </c>
      <c r="AW45" s="9">
        <v>44</v>
      </c>
      <c r="AX45" s="9">
        <v>45</v>
      </c>
      <c r="AY45" s="9">
        <v>46</v>
      </c>
      <c r="AZ45" s="9">
        <v>47</v>
      </c>
      <c r="BA45" s="9">
        <v>48</v>
      </c>
      <c r="BB45" s="9">
        <v>49</v>
      </c>
      <c r="BC45" s="9">
        <v>50</v>
      </c>
      <c r="BD45" s="9">
        <v>51</v>
      </c>
      <c r="BE45" s="4">
        <v>52</v>
      </c>
      <c r="BF45" s="148"/>
    </row>
    <row r="46" spans="1:58" s="71" customFormat="1" ht="9.9499999999999993" customHeight="1">
      <c r="A46" s="118" t="s">
        <v>25</v>
      </c>
      <c r="B46" s="120" t="s">
        <v>26</v>
      </c>
      <c r="C46" s="120" t="s">
        <v>74</v>
      </c>
      <c r="D46" s="38" t="s">
        <v>27</v>
      </c>
      <c r="E46" s="6">
        <f t="shared" ref="E46:AJ46" si="0">E48+E62+E74</f>
        <v>30</v>
      </c>
      <c r="F46" s="6">
        <f t="shared" si="0"/>
        <v>32</v>
      </c>
      <c r="G46" s="6">
        <f t="shared" si="0"/>
        <v>32</v>
      </c>
      <c r="H46" s="6">
        <f t="shared" si="0"/>
        <v>32</v>
      </c>
      <c r="I46" s="6">
        <f t="shared" si="0"/>
        <v>30</v>
      </c>
      <c r="J46" s="6">
        <f t="shared" si="0"/>
        <v>32</v>
      </c>
      <c r="K46" s="6">
        <f t="shared" si="0"/>
        <v>28</v>
      </c>
      <c r="L46" s="6">
        <f t="shared" si="0"/>
        <v>30</v>
      </c>
      <c r="M46" s="6">
        <f t="shared" si="0"/>
        <v>28</v>
      </c>
      <c r="N46" s="6">
        <f t="shared" si="0"/>
        <v>30</v>
      </c>
      <c r="O46" s="6">
        <f t="shared" si="0"/>
        <v>28</v>
      </c>
      <c r="P46" s="6">
        <f t="shared" si="0"/>
        <v>30</v>
      </c>
      <c r="Q46" s="6">
        <f t="shared" si="0"/>
        <v>28</v>
      </c>
      <c r="R46" s="6">
        <f t="shared" si="0"/>
        <v>32</v>
      </c>
      <c r="S46" s="6">
        <f t="shared" si="0"/>
        <v>28</v>
      </c>
      <c r="T46" s="6">
        <f t="shared" si="0"/>
        <v>28</v>
      </c>
      <c r="U46" s="6">
        <f t="shared" si="0"/>
        <v>26</v>
      </c>
      <c r="V46" s="6">
        <f t="shared" si="0"/>
        <v>0</v>
      </c>
      <c r="W46" s="6">
        <f t="shared" si="0"/>
        <v>0</v>
      </c>
      <c r="X46" s="6">
        <f t="shared" si="0"/>
        <v>24</v>
      </c>
      <c r="Y46" s="6">
        <f t="shared" si="0"/>
        <v>26</v>
      </c>
      <c r="Z46" s="6">
        <f t="shared" si="0"/>
        <v>28</v>
      </c>
      <c r="AA46" s="6">
        <f t="shared" si="0"/>
        <v>28</v>
      </c>
      <c r="AB46" s="6">
        <f t="shared" si="0"/>
        <v>26</v>
      </c>
      <c r="AC46" s="6">
        <f t="shared" si="0"/>
        <v>32</v>
      </c>
      <c r="AD46" s="6">
        <f t="shared" si="0"/>
        <v>24</v>
      </c>
      <c r="AE46" s="6">
        <f t="shared" si="0"/>
        <v>28</v>
      </c>
      <c r="AF46" s="6">
        <f t="shared" si="0"/>
        <v>0</v>
      </c>
      <c r="AG46" s="6">
        <f t="shared" si="0"/>
        <v>26</v>
      </c>
      <c r="AH46" s="6">
        <f t="shared" si="0"/>
        <v>28</v>
      </c>
      <c r="AI46" s="6">
        <f t="shared" si="0"/>
        <v>26</v>
      </c>
      <c r="AJ46" s="6">
        <f t="shared" si="0"/>
        <v>30</v>
      </c>
      <c r="AK46" s="6">
        <f t="shared" ref="AK46:BE46" si="1">AK48+AK62+AK74</f>
        <v>24</v>
      </c>
      <c r="AL46" s="6">
        <f t="shared" si="1"/>
        <v>26</v>
      </c>
      <c r="AM46" s="6">
        <f t="shared" si="1"/>
        <v>0</v>
      </c>
      <c r="AN46" s="6">
        <f t="shared" si="1"/>
        <v>0</v>
      </c>
      <c r="AO46" s="6">
        <f t="shared" si="1"/>
        <v>0</v>
      </c>
      <c r="AP46" s="6">
        <f t="shared" si="1"/>
        <v>0</v>
      </c>
      <c r="AQ46" s="6">
        <f t="shared" si="1"/>
        <v>0</v>
      </c>
      <c r="AR46" s="6">
        <f t="shared" si="1"/>
        <v>0</v>
      </c>
      <c r="AS46" s="6">
        <f t="shared" si="1"/>
        <v>0</v>
      </c>
      <c r="AT46" s="6">
        <f t="shared" si="1"/>
        <v>0</v>
      </c>
      <c r="AU46" s="6">
        <f t="shared" si="1"/>
        <v>0</v>
      </c>
      <c r="AV46" s="6">
        <f t="shared" si="1"/>
        <v>0</v>
      </c>
      <c r="AW46" s="6">
        <f t="shared" si="1"/>
        <v>0</v>
      </c>
      <c r="AX46" s="6">
        <f t="shared" si="1"/>
        <v>0</v>
      </c>
      <c r="AY46" s="6">
        <f t="shared" si="1"/>
        <v>0</v>
      </c>
      <c r="AZ46" s="6">
        <f t="shared" si="1"/>
        <v>0</v>
      </c>
      <c r="BA46" s="6">
        <f t="shared" si="1"/>
        <v>0</v>
      </c>
      <c r="BB46" s="6">
        <f t="shared" si="1"/>
        <v>0</v>
      </c>
      <c r="BC46" s="6">
        <f t="shared" si="1"/>
        <v>0</v>
      </c>
      <c r="BD46" s="6">
        <f t="shared" si="1"/>
        <v>0</v>
      </c>
      <c r="BE46" s="6">
        <f t="shared" si="1"/>
        <v>0</v>
      </c>
      <c r="BF46" s="57">
        <f>SUM(E46:BE46)</f>
        <v>880</v>
      </c>
    </row>
    <row r="47" spans="1:58" s="71" customFormat="1" ht="9.9499999999999993" customHeight="1">
      <c r="A47" s="118"/>
      <c r="B47" s="121"/>
      <c r="C47" s="121"/>
      <c r="D47" s="38" t="s">
        <v>28</v>
      </c>
      <c r="E47" s="6">
        <f t="shared" ref="E47:AJ47" si="2">E49+E63+E75</f>
        <v>15</v>
      </c>
      <c r="F47" s="6">
        <f t="shared" si="2"/>
        <v>16</v>
      </c>
      <c r="G47" s="6">
        <f t="shared" si="2"/>
        <v>16</v>
      </c>
      <c r="H47" s="6">
        <f t="shared" si="2"/>
        <v>16</v>
      </c>
      <c r="I47" s="6">
        <f t="shared" si="2"/>
        <v>15</v>
      </c>
      <c r="J47" s="6">
        <f t="shared" si="2"/>
        <v>16</v>
      </c>
      <c r="K47" s="6">
        <f t="shared" si="2"/>
        <v>14</v>
      </c>
      <c r="L47" s="6">
        <f t="shared" si="2"/>
        <v>15</v>
      </c>
      <c r="M47" s="6">
        <f t="shared" si="2"/>
        <v>14</v>
      </c>
      <c r="N47" s="6">
        <f t="shared" si="2"/>
        <v>15</v>
      </c>
      <c r="O47" s="6">
        <f t="shared" si="2"/>
        <v>14</v>
      </c>
      <c r="P47" s="6">
        <f t="shared" si="2"/>
        <v>15</v>
      </c>
      <c r="Q47" s="6">
        <f t="shared" si="2"/>
        <v>14</v>
      </c>
      <c r="R47" s="6">
        <f t="shared" si="2"/>
        <v>16</v>
      </c>
      <c r="S47" s="6">
        <f t="shared" si="2"/>
        <v>14</v>
      </c>
      <c r="T47" s="6">
        <f t="shared" si="2"/>
        <v>14</v>
      </c>
      <c r="U47" s="6">
        <f t="shared" si="2"/>
        <v>13</v>
      </c>
      <c r="V47" s="6">
        <f t="shared" si="2"/>
        <v>0</v>
      </c>
      <c r="W47" s="6">
        <f t="shared" si="2"/>
        <v>0</v>
      </c>
      <c r="X47" s="6">
        <f t="shared" si="2"/>
        <v>12</v>
      </c>
      <c r="Y47" s="6">
        <f t="shared" si="2"/>
        <v>13</v>
      </c>
      <c r="Z47" s="6">
        <f t="shared" si="2"/>
        <v>14</v>
      </c>
      <c r="AA47" s="6">
        <f t="shared" si="2"/>
        <v>14</v>
      </c>
      <c r="AB47" s="6">
        <f t="shared" si="2"/>
        <v>13</v>
      </c>
      <c r="AC47" s="6">
        <f t="shared" si="2"/>
        <v>16</v>
      </c>
      <c r="AD47" s="6">
        <f t="shared" si="2"/>
        <v>12</v>
      </c>
      <c r="AE47" s="6">
        <f t="shared" si="2"/>
        <v>14</v>
      </c>
      <c r="AF47" s="6">
        <f t="shared" si="2"/>
        <v>0</v>
      </c>
      <c r="AG47" s="6">
        <f t="shared" si="2"/>
        <v>13</v>
      </c>
      <c r="AH47" s="6">
        <f t="shared" si="2"/>
        <v>14</v>
      </c>
      <c r="AI47" s="6">
        <f t="shared" si="2"/>
        <v>13</v>
      </c>
      <c r="AJ47" s="6">
        <f t="shared" si="2"/>
        <v>15</v>
      </c>
      <c r="AK47" s="6">
        <f t="shared" ref="AK47:BE47" si="3">AK49+AK63+AK75</f>
        <v>12</v>
      </c>
      <c r="AL47" s="6">
        <f t="shared" si="3"/>
        <v>13</v>
      </c>
      <c r="AM47" s="6">
        <f t="shared" si="3"/>
        <v>0</v>
      </c>
      <c r="AN47" s="6">
        <f t="shared" si="3"/>
        <v>0</v>
      </c>
      <c r="AO47" s="6">
        <f t="shared" si="3"/>
        <v>0</v>
      </c>
      <c r="AP47" s="6">
        <f t="shared" si="3"/>
        <v>0</v>
      </c>
      <c r="AQ47" s="6">
        <f t="shared" si="3"/>
        <v>0</v>
      </c>
      <c r="AR47" s="6">
        <f t="shared" si="3"/>
        <v>0</v>
      </c>
      <c r="AS47" s="6">
        <f t="shared" si="3"/>
        <v>0</v>
      </c>
      <c r="AT47" s="6">
        <f t="shared" si="3"/>
        <v>0</v>
      </c>
      <c r="AU47" s="6">
        <f t="shared" si="3"/>
        <v>0</v>
      </c>
      <c r="AV47" s="6">
        <f t="shared" si="3"/>
        <v>0</v>
      </c>
      <c r="AW47" s="6">
        <f t="shared" si="3"/>
        <v>0</v>
      </c>
      <c r="AX47" s="6">
        <f t="shared" si="3"/>
        <v>0</v>
      </c>
      <c r="AY47" s="6">
        <f t="shared" si="3"/>
        <v>0</v>
      </c>
      <c r="AZ47" s="6">
        <f t="shared" si="3"/>
        <v>0</v>
      </c>
      <c r="BA47" s="6">
        <f t="shared" si="3"/>
        <v>0</v>
      </c>
      <c r="BB47" s="6">
        <f t="shared" si="3"/>
        <v>0</v>
      </c>
      <c r="BC47" s="6">
        <f t="shared" si="3"/>
        <v>0</v>
      </c>
      <c r="BD47" s="6">
        <f t="shared" si="3"/>
        <v>0</v>
      </c>
      <c r="BE47" s="6">
        <f t="shared" si="3"/>
        <v>0</v>
      </c>
      <c r="BF47" s="57">
        <f t="shared" ref="BF47:BF110" si="4">SUM(E47:BE47)</f>
        <v>440</v>
      </c>
    </row>
    <row r="48" spans="1:58" s="71" customFormat="1" ht="9.9499999999999993" customHeight="1">
      <c r="A48" s="118"/>
      <c r="B48" s="173"/>
      <c r="C48" s="120" t="s">
        <v>131</v>
      </c>
      <c r="D48" s="66" t="s">
        <v>27</v>
      </c>
      <c r="E48" s="6">
        <f>E50+E52+E54+E56+E58+E60</f>
        <v>16</v>
      </c>
      <c r="F48" s="6">
        <f t="shared" ref="F48:BE48" si="5">F50+F52+F54+F56+F58+F60</f>
        <v>18</v>
      </c>
      <c r="G48" s="6">
        <f t="shared" si="5"/>
        <v>16</v>
      </c>
      <c r="H48" s="6">
        <f t="shared" si="5"/>
        <v>16</v>
      </c>
      <c r="I48" s="6">
        <f t="shared" si="5"/>
        <v>16</v>
      </c>
      <c r="J48" s="6">
        <f t="shared" si="5"/>
        <v>18</v>
      </c>
      <c r="K48" s="6">
        <f t="shared" si="5"/>
        <v>18</v>
      </c>
      <c r="L48" s="6">
        <f t="shared" si="5"/>
        <v>16</v>
      </c>
      <c r="M48" s="6">
        <f t="shared" si="5"/>
        <v>16</v>
      </c>
      <c r="N48" s="6">
        <f t="shared" si="5"/>
        <v>16</v>
      </c>
      <c r="O48" s="6">
        <f t="shared" si="5"/>
        <v>16</v>
      </c>
      <c r="P48" s="6">
        <f t="shared" si="5"/>
        <v>18</v>
      </c>
      <c r="Q48" s="6">
        <f t="shared" si="5"/>
        <v>16</v>
      </c>
      <c r="R48" s="6">
        <f t="shared" si="5"/>
        <v>18</v>
      </c>
      <c r="S48" s="6">
        <f t="shared" si="5"/>
        <v>16</v>
      </c>
      <c r="T48" s="6">
        <f t="shared" si="5"/>
        <v>18</v>
      </c>
      <c r="U48" s="6">
        <f t="shared" si="5"/>
        <v>12</v>
      </c>
      <c r="V48" s="6">
        <f t="shared" si="5"/>
        <v>0</v>
      </c>
      <c r="W48" s="6">
        <f t="shared" si="5"/>
        <v>0</v>
      </c>
      <c r="X48" s="6">
        <f t="shared" si="5"/>
        <v>18</v>
      </c>
      <c r="Y48" s="6">
        <f t="shared" si="5"/>
        <v>20</v>
      </c>
      <c r="Z48" s="6">
        <f t="shared" si="5"/>
        <v>18</v>
      </c>
      <c r="AA48" s="6">
        <f t="shared" si="5"/>
        <v>20</v>
      </c>
      <c r="AB48" s="6">
        <f t="shared" si="5"/>
        <v>14</v>
      </c>
      <c r="AC48" s="6">
        <f t="shared" si="5"/>
        <v>20</v>
      </c>
      <c r="AD48" s="6">
        <f t="shared" si="5"/>
        <v>16</v>
      </c>
      <c r="AE48" s="6">
        <f t="shared" si="5"/>
        <v>20</v>
      </c>
      <c r="AF48" s="6">
        <f t="shared" si="5"/>
        <v>0</v>
      </c>
      <c r="AG48" s="6">
        <f t="shared" si="5"/>
        <v>16</v>
      </c>
      <c r="AH48" s="6">
        <f t="shared" si="5"/>
        <v>20</v>
      </c>
      <c r="AI48" s="6">
        <f t="shared" si="5"/>
        <v>18</v>
      </c>
      <c r="AJ48" s="6">
        <f t="shared" si="5"/>
        <v>20</v>
      </c>
      <c r="AK48" s="6">
        <f t="shared" si="5"/>
        <v>18</v>
      </c>
      <c r="AL48" s="6">
        <f t="shared" si="5"/>
        <v>19</v>
      </c>
      <c r="AM48" s="6">
        <f t="shared" si="5"/>
        <v>0</v>
      </c>
      <c r="AN48" s="6">
        <f t="shared" si="5"/>
        <v>0</v>
      </c>
      <c r="AO48" s="6">
        <f t="shared" si="5"/>
        <v>0</v>
      </c>
      <c r="AP48" s="6">
        <f t="shared" si="5"/>
        <v>0</v>
      </c>
      <c r="AQ48" s="6">
        <f t="shared" si="5"/>
        <v>0</v>
      </c>
      <c r="AR48" s="6">
        <f t="shared" si="5"/>
        <v>0</v>
      </c>
      <c r="AS48" s="6">
        <f t="shared" si="5"/>
        <v>0</v>
      </c>
      <c r="AT48" s="6">
        <f t="shared" si="5"/>
        <v>0</v>
      </c>
      <c r="AU48" s="6">
        <f t="shared" si="5"/>
        <v>0</v>
      </c>
      <c r="AV48" s="6">
        <f t="shared" si="5"/>
        <v>0</v>
      </c>
      <c r="AW48" s="6">
        <f t="shared" si="5"/>
        <v>0</v>
      </c>
      <c r="AX48" s="6">
        <f t="shared" si="5"/>
        <v>0</v>
      </c>
      <c r="AY48" s="6">
        <f t="shared" si="5"/>
        <v>0</v>
      </c>
      <c r="AZ48" s="6">
        <f t="shared" si="5"/>
        <v>0</v>
      </c>
      <c r="BA48" s="6">
        <f t="shared" si="5"/>
        <v>0</v>
      </c>
      <c r="BB48" s="6">
        <f t="shared" si="5"/>
        <v>0</v>
      </c>
      <c r="BC48" s="6">
        <f t="shared" si="5"/>
        <v>0</v>
      </c>
      <c r="BD48" s="6">
        <f t="shared" si="5"/>
        <v>0</v>
      </c>
      <c r="BE48" s="6">
        <f t="shared" si="5"/>
        <v>0</v>
      </c>
      <c r="BF48" s="57">
        <f t="shared" si="4"/>
        <v>537</v>
      </c>
    </row>
    <row r="49" spans="1:58" s="71" customFormat="1" ht="9.9499999999999993" customHeight="1">
      <c r="A49" s="118"/>
      <c r="B49" s="174"/>
      <c r="C49" s="121"/>
      <c r="D49" s="66" t="s">
        <v>28</v>
      </c>
      <c r="E49" s="6">
        <f>E51+E53+E55+E57+E59+E61</f>
        <v>8</v>
      </c>
      <c r="F49" s="6">
        <f t="shared" ref="F49:BE49" si="6">F51+F53+F55+F57+F59+F61</f>
        <v>9</v>
      </c>
      <c r="G49" s="6">
        <f t="shared" si="6"/>
        <v>8</v>
      </c>
      <c r="H49" s="6">
        <f t="shared" si="6"/>
        <v>8</v>
      </c>
      <c r="I49" s="6">
        <f t="shared" si="6"/>
        <v>8</v>
      </c>
      <c r="J49" s="6">
        <f t="shared" si="6"/>
        <v>9</v>
      </c>
      <c r="K49" s="6">
        <f t="shared" si="6"/>
        <v>9</v>
      </c>
      <c r="L49" s="6">
        <f t="shared" si="6"/>
        <v>8</v>
      </c>
      <c r="M49" s="6">
        <f t="shared" si="6"/>
        <v>8</v>
      </c>
      <c r="N49" s="6">
        <f t="shared" si="6"/>
        <v>8</v>
      </c>
      <c r="O49" s="6">
        <f t="shared" si="6"/>
        <v>8</v>
      </c>
      <c r="P49" s="6">
        <f t="shared" si="6"/>
        <v>9</v>
      </c>
      <c r="Q49" s="6">
        <f t="shared" si="6"/>
        <v>8</v>
      </c>
      <c r="R49" s="6">
        <f t="shared" si="6"/>
        <v>9</v>
      </c>
      <c r="S49" s="6">
        <f t="shared" si="6"/>
        <v>8</v>
      </c>
      <c r="T49" s="6">
        <f t="shared" si="6"/>
        <v>9</v>
      </c>
      <c r="U49" s="6">
        <f t="shared" si="6"/>
        <v>6</v>
      </c>
      <c r="V49" s="6">
        <f t="shared" si="6"/>
        <v>0</v>
      </c>
      <c r="W49" s="6">
        <f t="shared" si="6"/>
        <v>0</v>
      </c>
      <c r="X49" s="6">
        <f t="shared" si="6"/>
        <v>9</v>
      </c>
      <c r="Y49" s="6">
        <f t="shared" si="6"/>
        <v>10</v>
      </c>
      <c r="Z49" s="6">
        <f t="shared" si="6"/>
        <v>9</v>
      </c>
      <c r="AA49" s="6">
        <f t="shared" si="6"/>
        <v>10</v>
      </c>
      <c r="AB49" s="6">
        <f t="shared" si="6"/>
        <v>7</v>
      </c>
      <c r="AC49" s="6">
        <f t="shared" si="6"/>
        <v>10</v>
      </c>
      <c r="AD49" s="6">
        <f t="shared" si="6"/>
        <v>8</v>
      </c>
      <c r="AE49" s="6">
        <f t="shared" si="6"/>
        <v>10</v>
      </c>
      <c r="AF49" s="6">
        <f t="shared" si="6"/>
        <v>0</v>
      </c>
      <c r="AG49" s="6">
        <f t="shared" si="6"/>
        <v>8</v>
      </c>
      <c r="AH49" s="6">
        <f t="shared" si="6"/>
        <v>10</v>
      </c>
      <c r="AI49" s="6">
        <f t="shared" si="6"/>
        <v>9</v>
      </c>
      <c r="AJ49" s="6">
        <f t="shared" si="6"/>
        <v>10</v>
      </c>
      <c r="AK49" s="6">
        <f t="shared" si="6"/>
        <v>9</v>
      </c>
      <c r="AL49" s="6">
        <f t="shared" si="6"/>
        <v>9.5</v>
      </c>
      <c r="AM49" s="6">
        <f t="shared" si="6"/>
        <v>0</v>
      </c>
      <c r="AN49" s="6">
        <f t="shared" si="6"/>
        <v>0</v>
      </c>
      <c r="AO49" s="6">
        <f t="shared" si="6"/>
        <v>0</v>
      </c>
      <c r="AP49" s="6">
        <f t="shared" si="6"/>
        <v>0</v>
      </c>
      <c r="AQ49" s="6">
        <f t="shared" si="6"/>
        <v>0</v>
      </c>
      <c r="AR49" s="6">
        <f t="shared" si="6"/>
        <v>0</v>
      </c>
      <c r="AS49" s="6">
        <f t="shared" si="6"/>
        <v>0</v>
      </c>
      <c r="AT49" s="6">
        <f t="shared" si="6"/>
        <v>0</v>
      </c>
      <c r="AU49" s="6">
        <f t="shared" si="6"/>
        <v>0</v>
      </c>
      <c r="AV49" s="6">
        <f t="shared" si="6"/>
        <v>0</v>
      </c>
      <c r="AW49" s="6">
        <f t="shared" si="6"/>
        <v>0</v>
      </c>
      <c r="AX49" s="6">
        <f t="shared" si="6"/>
        <v>0</v>
      </c>
      <c r="AY49" s="6">
        <f t="shared" si="6"/>
        <v>0</v>
      </c>
      <c r="AZ49" s="6">
        <f t="shared" si="6"/>
        <v>0</v>
      </c>
      <c r="BA49" s="6">
        <f t="shared" si="6"/>
        <v>0</v>
      </c>
      <c r="BB49" s="6">
        <f t="shared" si="6"/>
        <v>0</v>
      </c>
      <c r="BC49" s="6">
        <f t="shared" si="6"/>
        <v>0</v>
      </c>
      <c r="BD49" s="6">
        <f t="shared" si="6"/>
        <v>0</v>
      </c>
      <c r="BE49" s="6">
        <f t="shared" si="6"/>
        <v>0</v>
      </c>
      <c r="BF49" s="57">
        <f t="shared" si="4"/>
        <v>268.5</v>
      </c>
    </row>
    <row r="50" spans="1:58" s="72" customFormat="1" ht="9.9499999999999993" customHeight="1">
      <c r="A50" s="118"/>
      <c r="B50" s="149" t="s">
        <v>114</v>
      </c>
      <c r="C50" s="149" t="s">
        <v>30</v>
      </c>
      <c r="D50" s="62" t="s">
        <v>27</v>
      </c>
      <c r="E50" s="26">
        <v>2</v>
      </c>
      <c r="F50" s="26">
        <v>2</v>
      </c>
      <c r="G50" s="26">
        <v>2</v>
      </c>
      <c r="H50" s="26">
        <v>2</v>
      </c>
      <c r="I50" s="26">
        <v>2</v>
      </c>
      <c r="J50" s="26">
        <v>2</v>
      </c>
      <c r="K50" s="26">
        <v>2</v>
      </c>
      <c r="L50" s="26">
        <v>0</v>
      </c>
      <c r="M50" s="26">
        <v>2</v>
      </c>
      <c r="N50" s="26">
        <v>0</v>
      </c>
      <c r="O50" s="26">
        <v>2</v>
      </c>
      <c r="P50" s="26">
        <v>0</v>
      </c>
      <c r="Q50" s="26">
        <v>2</v>
      </c>
      <c r="R50" s="26">
        <v>0</v>
      </c>
      <c r="S50" s="26">
        <v>2</v>
      </c>
      <c r="T50" s="26">
        <v>0</v>
      </c>
      <c r="U50" s="26">
        <v>2</v>
      </c>
      <c r="V50" s="52">
        <v>0</v>
      </c>
      <c r="W50" s="52">
        <v>0</v>
      </c>
      <c r="X50" s="26">
        <v>2</v>
      </c>
      <c r="Y50" s="26">
        <v>2</v>
      </c>
      <c r="Z50" s="26">
        <v>2</v>
      </c>
      <c r="AA50" s="26">
        <v>2</v>
      </c>
      <c r="AB50" s="26">
        <v>2</v>
      </c>
      <c r="AC50" s="26">
        <v>2</v>
      </c>
      <c r="AD50" s="26">
        <v>4</v>
      </c>
      <c r="AE50" s="26">
        <v>2</v>
      </c>
      <c r="AF50" s="26"/>
      <c r="AG50" s="26">
        <v>4</v>
      </c>
      <c r="AH50" s="26">
        <v>2</v>
      </c>
      <c r="AI50" s="26">
        <v>4</v>
      </c>
      <c r="AJ50" s="26">
        <v>2</v>
      </c>
      <c r="AK50" s="26">
        <v>4</v>
      </c>
      <c r="AL50" s="26">
        <v>2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57">
        <f t="shared" si="4"/>
        <v>60</v>
      </c>
    </row>
    <row r="51" spans="1:58" s="72" customFormat="1" ht="9.9499999999999993" customHeight="1">
      <c r="A51" s="118"/>
      <c r="B51" s="149"/>
      <c r="C51" s="149"/>
      <c r="D51" s="62" t="s">
        <v>28</v>
      </c>
      <c r="E51" s="26">
        <f>E50/2</f>
        <v>1</v>
      </c>
      <c r="F51" s="26">
        <f t="shared" ref="F51:BE61" si="7">F50/2</f>
        <v>1</v>
      </c>
      <c r="G51" s="26">
        <f t="shared" si="7"/>
        <v>1</v>
      </c>
      <c r="H51" s="26">
        <f t="shared" si="7"/>
        <v>1</v>
      </c>
      <c r="I51" s="26">
        <f t="shared" si="7"/>
        <v>1</v>
      </c>
      <c r="J51" s="26">
        <f t="shared" si="7"/>
        <v>1</v>
      </c>
      <c r="K51" s="26">
        <f t="shared" si="7"/>
        <v>1</v>
      </c>
      <c r="L51" s="26">
        <f t="shared" si="7"/>
        <v>0</v>
      </c>
      <c r="M51" s="26">
        <f t="shared" si="7"/>
        <v>1</v>
      </c>
      <c r="N51" s="26">
        <f t="shared" si="7"/>
        <v>0</v>
      </c>
      <c r="O51" s="26">
        <f t="shared" si="7"/>
        <v>1</v>
      </c>
      <c r="P51" s="26">
        <f t="shared" si="7"/>
        <v>0</v>
      </c>
      <c r="Q51" s="26">
        <f t="shared" si="7"/>
        <v>1</v>
      </c>
      <c r="R51" s="26">
        <f t="shared" si="7"/>
        <v>0</v>
      </c>
      <c r="S51" s="26">
        <f t="shared" si="7"/>
        <v>1</v>
      </c>
      <c r="T51" s="26">
        <f t="shared" si="7"/>
        <v>0</v>
      </c>
      <c r="U51" s="26">
        <f t="shared" si="7"/>
        <v>1</v>
      </c>
      <c r="V51" s="52">
        <f t="shared" si="7"/>
        <v>0</v>
      </c>
      <c r="W51" s="52">
        <f t="shared" si="7"/>
        <v>0</v>
      </c>
      <c r="X51" s="26">
        <f t="shared" si="7"/>
        <v>1</v>
      </c>
      <c r="Y51" s="26">
        <f t="shared" si="7"/>
        <v>1</v>
      </c>
      <c r="Z51" s="26">
        <f t="shared" si="7"/>
        <v>1</v>
      </c>
      <c r="AA51" s="26">
        <f t="shared" si="7"/>
        <v>1</v>
      </c>
      <c r="AB51" s="26">
        <f t="shared" si="7"/>
        <v>1</v>
      </c>
      <c r="AC51" s="26">
        <f t="shared" si="7"/>
        <v>1</v>
      </c>
      <c r="AD51" s="26">
        <f t="shared" si="7"/>
        <v>2</v>
      </c>
      <c r="AE51" s="26">
        <f t="shared" si="7"/>
        <v>1</v>
      </c>
      <c r="AF51" s="26">
        <f t="shared" si="7"/>
        <v>0</v>
      </c>
      <c r="AG51" s="26">
        <f t="shared" si="7"/>
        <v>2</v>
      </c>
      <c r="AH51" s="26">
        <f t="shared" si="7"/>
        <v>1</v>
      </c>
      <c r="AI51" s="26">
        <f t="shared" si="7"/>
        <v>2</v>
      </c>
      <c r="AJ51" s="26">
        <f t="shared" si="7"/>
        <v>1</v>
      </c>
      <c r="AK51" s="26">
        <f t="shared" si="7"/>
        <v>2</v>
      </c>
      <c r="AL51" s="26">
        <f t="shared" si="7"/>
        <v>1</v>
      </c>
      <c r="AM51" s="52">
        <f t="shared" si="7"/>
        <v>0</v>
      </c>
      <c r="AN51" s="52">
        <f t="shared" si="7"/>
        <v>0</v>
      </c>
      <c r="AO51" s="52">
        <f t="shared" si="7"/>
        <v>0</v>
      </c>
      <c r="AP51" s="52">
        <f t="shared" si="7"/>
        <v>0</v>
      </c>
      <c r="AQ51" s="52">
        <f t="shared" si="7"/>
        <v>0</v>
      </c>
      <c r="AR51" s="52">
        <f t="shared" si="7"/>
        <v>0</v>
      </c>
      <c r="AS51" s="52">
        <f t="shared" si="7"/>
        <v>0</v>
      </c>
      <c r="AT51" s="52">
        <f t="shared" si="7"/>
        <v>0</v>
      </c>
      <c r="AU51" s="26">
        <f t="shared" si="7"/>
        <v>0</v>
      </c>
      <c r="AV51" s="26">
        <f t="shared" si="7"/>
        <v>0</v>
      </c>
      <c r="AW51" s="26">
        <f t="shared" si="7"/>
        <v>0</v>
      </c>
      <c r="AX51" s="26">
        <f t="shared" si="7"/>
        <v>0</v>
      </c>
      <c r="AY51" s="26">
        <f t="shared" si="7"/>
        <v>0</v>
      </c>
      <c r="AZ51" s="26">
        <f t="shared" si="7"/>
        <v>0</v>
      </c>
      <c r="BA51" s="26">
        <f t="shared" si="7"/>
        <v>0</v>
      </c>
      <c r="BB51" s="26">
        <f t="shared" si="7"/>
        <v>0</v>
      </c>
      <c r="BC51" s="26">
        <f t="shared" si="7"/>
        <v>0</v>
      </c>
      <c r="BD51" s="26">
        <f t="shared" si="7"/>
        <v>0</v>
      </c>
      <c r="BE51" s="26">
        <f t="shared" si="7"/>
        <v>0</v>
      </c>
      <c r="BF51" s="57">
        <f t="shared" si="4"/>
        <v>30</v>
      </c>
    </row>
    <row r="52" spans="1:58" s="72" customFormat="1" ht="9.9499999999999993" customHeight="1">
      <c r="A52" s="118"/>
      <c r="B52" s="149" t="s">
        <v>115</v>
      </c>
      <c r="C52" s="149" t="s">
        <v>32</v>
      </c>
      <c r="D52" s="62" t="s">
        <v>27</v>
      </c>
      <c r="E52" s="26">
        <v>2</v>
      </c>
      <c r="F52" s="26">
        <v>2</v>
      </c>
      <c r="G52" s="26">
        <v>2</v>
      </c>
      <c r="H52" s="26">
        <v>2</v>
      </c>
      <c r="I52" s="26">
        <v>2</v>
      </c>
      <c r="J52" s="26">
        <v>2</v>
      </c>
      <c r="K52" s="26">
        <v>2</v>
      </c>
      <c r="L52" s="26">
        <v>2</v>
      </c>
      <c r="M52" s="26">
        <v>2</v>
      </c>
      <c r="N52" s="26">
        <v>2</v>
      </c>
      <c r="O52" s="26">
        <v>2</v>
      </c>
      <c r="P52" s="26">
        <v>2</v>
      </c>
      <c r="Q52" s="26">
        <v>2</v>
      </c>
      <c r="R52" s="26">
        <v>2</v>
      </c>
      <c r="S52" s="26">
        <v>2</v>
      </c>
      <c r="T52" s="26">
        <v>2</v>
      </c>
      <c r="U52" s="26">
        <v>0</v>
      </c>
      <c r="V52" s="52">
        <v>0</v>
      </c>
      <c r="W52" s="52">
        <v>0</v>
      </c>
      <c r="X52" s="26">
        <v>2</v>
      </c>
      <c r="Y52" s="26">
        <v>4</v>
      </c>
      <c r="Z52" s="26">
        <v>2</v>
      </c>
      <c r="AA52" s="26">
        <v>4</v>
      </c>
      <c r="AB52" s="26">
        <v>2</v>
      </c>
      <c r="AC52" s="26">
        <v>4</v>
      </c>
      <c r="AD52" s="26">
        <v>2</v>
      </c>
      <c r="AE52" s="26">
        <v>4</v>
      </c>
      <c r="AF52" s="26"/>
      <c r="AG52" s="26">
        <v>2</v>
      </c>
      <c r="AH52" s="26">
        <v>2</v>
      </c>
      <c r="AI52" s="26">
        <v>2</v>
      </c>
      <c r="AJ52" s="26">
        <v>2</v>
      </c>
      <c r="AK52" s="26">
        <v>2</v>
      </c>
      <c r="AL52" s="26">
        <v>3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57">
        <f t="shared" si="4"/>
        <v>69</v>
      </c>
    </row>
    <row r="53" spans="1:58" s="72" customFormat="1" ht="9.9499999999999993" customHeight="1">
      <c r="A53" s="118"/>
      <c r="B53" s="149"/>
      <c r="C53" s="149"/>
      <c r="D53" s="62" t="s">
        <v>28</v>
      </c>
      <c r="E53" s="26">
        <f>E52/2</f>
        <v>1</v>
      </c>
      <c r="F53" s="26">
        <f t="shared" ref="F53:BE53" si="8">F52/2</f>
        <v>1</v>
      </c>
      <c r="G53" s="26">
        <f t="shared" si="8"/>
        <v>1</v>
      </c>
      <c r="H53" s="26">
        <f t="shared" si="8"/>
        <v>1</v>
      </c>
      <c r="I53" s="26">
        <f t="shared" si="8"/>
        <v>1</v>
      </c>
      <c r="J53" s="26">
        <f t="shared" si="8"/>
        <v>1</v>
      </c>
      <c r="K53" s="26">
        <f t="shared" si="8"/>
        <v>1</v>
      </c>
      <c r="L53" s="26">
        <f t="shared" si="8"/>
        <v>1</v>
      </c>
      <c r="M53" s="26">
        <f t="shared" si="8"/>
        <v>1</v>
      </c>
      <c r="N53" s="26">
        <f t="shared" si="8"/>
        <v>1</v>
      </c>
      <c r="O53" s="26">
        <f t="shared" si="8"/>
        <v>1</v>
      </c>
      <c r="P53" s="26">
        <f t="shared" si="8"/>
        <v>1</v>
      </c>
      <c r="Q53" s="26">
        <f t="shared" si="8"/>
        <v>1</v>
      </c>
      <c r="R53" s="26">
        <f t="shared" si="8"/>
        <v>1</v>
      </c>
      <c r="S53" s="26">
        <f t="shared" si="8"/>
        <v>1</v>
      </c>
      <c r="T53" s="26">
        <f t="shared" si="8"/>
        <v>1</v>
      </c>
      <c r="U53" s="26">
        <f t="shared" si="8"/>
        <v>0</v>
      </c>
      <c r="V53" s="52">
        <f t="shared" si="7"/>
        <v>0</v>
      </c>
      <c r="W53" s="52">
        <f t="shared" si="8"/>
        <v>0</v>
      </c>
      <c r="X53" s="26">
        <f t="shared" si="8"/>
        <v>1</v>
      </c>
      <c r="Y53" s="26">
        <f t="shared" si="8"/>
        <v>2</v>
      </c>
      <c r="Z53" s="26">
        <f t="shared" si="8"/>
        <v>1</v>
      </c>
      <c r="AA53" s="26">
        <f t="shared" si="8"/>
        <v>2</v>
      </c>
      <c r="AB53" s="26">
        <f t="shared" si="8"/>
        <v>1</v>
      </c>
      <c r="AC53" s="26">
        <f t="shared" si="8"/>
        <v>2</v>
      </c>
      <c r="AD53" s="26">
        <f t="shared" si="8"/>
        <v>1</v>
      </c>
      <c r="AE53" s="26">
        <f t="shared" si="8"/>
        <v>2</v>
      </c>
      <c r="AF53" s="26">
        <f t="shared" si="8"/>
        <v>0</v>
      </c>
      <c r="AG53" s="26">
        <f t="shared" si="8"/>
        <v>1</v>
      </c>
      <c r="AH53" s="26">
        <f t="shared" si="8"/>
        <v>1</v>
      </c>
      <c r="AI53" s="26">
        <f t="shared" si="8"/>
        <v>1</v>
      </c>
      <c r="AJ53" s="26">
        <f t="shared" si="8"/>
        <v>1</v>
      </c>
      <c r="AK53" s="26">
        <f t="shared" si="8"/>
        <v>1</v>
      </c>
      <c r="AL53" s="26">
        <f t="shared" si="8"/>
        <v>1.5</v>
      </c>
      <c r="AM53" s="52">
        <f t="shared" si="8"/>
        <v>0</v>
      </c>
      <c r="AN53" s="52">
        <f t="shared" si="8"/>
        <v>0</v>
      </c>
      <c r="AO53" s="52">
        <f t="shared" si="8"/>
        <v>0</v>
      </c>
      <c r="AP53" s="52">
        <f t="shared" si="8"/>
        <v>0</v>
      </c>
      <c r="AQ53" s="52">
        <f t="shared" si="8"/>
        <v>0</v>
      </c>
      <c r="AR53" s="52">
        <f t="shared" si="8"/>
        <v>0</v>
      </c>
      <c r="AS53" s="52">
        <f t="shared" si="8"/>
        <v>0</v>
      </c>
      <c r="AT53" s="52">
        <f t="shared" si="8"/>
        <v>0</v>
      </c>
      <c r="AU53" s="26">
        <f t="shared" si="8"/>
        <v>0</v>
      </c>
      <c r="AV53" s="26">
        <f t="shared" si="8"/>
        <v>0</v>
      </c>
      <c r="AW53" s="26">
        <f t="shared" si="8"/>
        <v>0</v>
      </c>
      <c r="AX53" s="26">
        <f t="shared" si="8"/>
        <v>0</v>
      </c>
      <c r="AY53" s="26">
        <f t="shared" si="8"/>
        <v>0</v>
      </c>
      <c r="AZ53" s="26">
        <f t="shared" si="8"/>
        <v>0</v>
      </c>
      <c r="BA53" s="26">
        <f t="shared" si="8"/>
        <v>0</v>
      </c>
      <c r="BB53" s="26">
        <f t="shared" si="8"/>
        <v>0</v>
      </c>
      <c r="BC53" s="26">
        <f t="shared" si="8"/>
        <v>0</v>
      </c>
      <c r="BD53" s="26">
        <f t="shared" si="8"/>
        <v>0</v>
      </c>
      <c r="BE53" s="26">
        <f t="shared" si="8"/>
        <v>0</v>
      </c>
      <c r="BF53" s="57">
        <f t="shared" si="4"/>
        <v>34.5</v>
      </c>
    </row>
    <row r="54" spans="1:58" s="72" customFormat="1" ht="9.9499999999999993" customHeight="1">
      <c r="A54" s="118"/>
      <c r="B54" s="149" t="s">
        <v>116</v>
      </c>
      <c r="C54" s="149" t="s">
        <v>34</v>
      </c>
      <c r="D54" s="62" t="s">
        <v>27</v>
      </c>
      <c r="E54" s="26">
        <v>4</v>
      </c>
      <c r="F54" s="26">
        <v>4</v>
      </c>
      <c r="G54" s="26">
        <v>2</v>
      </c>
      <c r="H54" s="26">
        <v>4</v>
      </c>
      <c r="I54" s="26">
        <v>2</v>
      </c>
      <c r="J54" s="26">
        <v>4</v>
      </c>
      <c r="K54" s="26">
        <v>4</v>
      </c>
      <c r="L54" s="26">
        <v>4</v>
      </c>
      <c r="M54" s="26">
        <v>2</v>
      </c>
      <c r="N54" s="26">
        <v>4</v>
      </c>
      <c r="O54" s="26">
        <v>2</v>
      </c>
      <c r="P54" s="26">
        <v>4</v>
      </c>
      <c r="Q54" s="26">
        <v>4</v>
      </c>
      <c r="R54" s="26">
        <v>4</v>
      </c>
      <c r="S54" s="26">
        <v>2</v>
      </c>
      <c r="T54" s="26">
        <v>4</v>
      </c>
      <c r="U54" s="26">
        <v>2</v>
      </c>
      <c r="V54" s="52">
        <v>0</v>
      </c>
      <c r="W54" s="52">
        <v>0</v>
      </c>
      <c r="X54" s="26">
        <v>2</v>
      </c>
      <c r="Y54" s="26">
        <v>2</v>
      </c>
      <c r="Z54" s="26">
        <v>2</v>
      </c>
      <c r="AA54" s="26">
        <v>2</v>
      </c>
      <c r="AB54" s="26">
        <v>2</v>
      </c>
      <c r="AC54" s="26">
        <v>4</v>
      </c>
      <c r="AD54" s="26">
        <v>2</v>
      </c>
      <c r="AE54" s="26">
        <v>4</v>
      </c>
      <c r="AF54" s="26"/>
      <c r="AG54" s="26">
        <v>2</v>
      </c>
      <c r="AH54" s="26">
        <v>4</v>
      </c>
      <c r="AI54" s="26">
        <v>2</v>
      </c>
      <c r="AJ54" s="26">
        <v>4</v>
      </c>
      <c r="AK54" s="26">
        <v>2</v>
      </c>
      <c r="AL54" s="26">
        <v>3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2">
        <v>0</v>
      </c>
      <c r="AT54" s="52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57">
        <f t="shared" si="4"/>
        <v>93</v>
      </c>
    </row>
    <row r="55" spans="1:58" s="72" customFormat="1" ht="9.9499999999999993" customHeight="1">
      <c r="A55" s="118"/>
      <c r="B55" s="149"/>
      <c r="C55" s="149"/>
      <c r="D55" s="62" t="s">
        <v>28</v>
      </c>
      <c r="E55" s="26">
        <f>E54/2</f>
        <v>2</v>
      </c>
      <c r="F55" s="26">
        <f t="shared" ref="F55:BE55" si="9">F54/2</f>
        <v>2</v>
      </c>
      <c r="G55" s="26">
        <f t="shared" si="9"/>
        <v>1</v>
      </c>
      <c r="H55" s="26">
        <f t="shared" si="9"/>
        <v>2</v>
      </c>
      <c r="I55" s="26">
        <f t="shared" si="9"/>
        <v>1</v>
      </c>
      <c r="J55" s="26">
        <f t="shared" si="9"/>
        <v>2</v>
      </c>
      <c r="K55" s="26">
        <f t="shared" si="9"/>
        <v>2</v>
      </c>
      <c r="L55" s="26">
        <f t="shared" si="9"/>
        <v>2</v>
      </c>
      <c r="M55" s="26">
        <f t="shared" si="9"/>
        <v>1</v>
      </c>
      <c r="N55" s="26">
        <f t="shared" si="9"/>
        <v>2</v>
      </c>
      <c r="O55" s="26">
        <f t="shared" si="9"/>
        <v>1</v>
      </c>
      <c r="P55" s="26">
        <f t="shared" si="9"/>
        <v>2</v>
      </c>
      <c r="Q55" s="26">
        <f t="shared" si="9"/>
        <v>2</v>
      </c>
      <c r="R55" s="26">
        <f t="shared" si="9"/>
        <v>2</v>
      </c>
      <c r="S55" s="26">
        <f t="shared" si="9"/>
        <v>1</v>
      </c>
      <c r="T55" s="26">
        <f t="shared" si="9"/>
        <v>2</v>
      </c>
      <c r="U55" s="26">
        <f t="shared" si="9"/>
        <v>1</v>
      </c>
      <c r="V55" s="52">
        <f t="shared" si="7"/>
        <v>0</v>
      </c>
      <c r="W55" s="52">
        <f t="shared" si="9"/>
        <v>0</v>
      </c>
      <c r="X55" s="26">
        <f t="shared" si="9"/>
        <v>1</v>
      </c>
      <c r="Y55" s="26">
        <f t="shared" si="9"/>
        <v>1</v>
      </c>
      <c r="Z55" s="26">
        <f t="shared" si="9"/>
        <v>1</v>
      </c>
      <c r="AA55" s="26">
        <f t="shared" si="9"/>
        <v>1</v>
      </c>
      <c r="AB55" s="26">
        <f t="shared" si="9"/>
        <v>1</v>
      </c>
      <c r="AC55" s="26">
        <f t="shared" si="9"/>
        <v>2</v>
      </c>
      <c r="AD55" s="26">
        <f t="shared" si="9"/>
        <v>1</v>
      </c>
      <c r="AE55" s="26">
        <f t="shared" si="9"/>
        <v>2</v>
      </c>
      <c r="AF55" s="26">
        <f t="shared" si="9"/>
        <v>0</v>
      </c>
      <c r="AG55" s="26">
        <f t="shared" si="9"/>
        <v>1</v>
      </c>
      <c r="AH55" s="26">
        <f t="shared" si="9"/>
        <v>2</v>
      </c>
      <c r="AI55" s="26">
        <f t="shared" si="9"/>
        <v>1</v>
      </c>
      <c r="AJ55" s="26">
        <f t="shared" si="9"/>
        <v>2</v>
      </c>
      <c r="AK55" s="26">
        <f t="shared" si="9"/>
        <v>1</v>
      </c>
      <c r="AL55" s="26">
        <f t="shared" si="9"/>
        <v>1.5</v>
      </c>
      <c r="AM55" s="52">
        <f t="shared" si="9"/>
        <v>0</v>
      </c>
      <c r="AN55" s="52">
        <f t="shared" si="9"/>
        <v>0</v>
      </c>
      <c r="AO55" s="52">
        <f t="shared" si="9"/>
        <v>0</v>
      </c>
      <c r="AP55" s="52">
        <f t="shared" si="9"/>
        <v>0</v>
      </c>
      <c r="AQ55" s="52">
        <f t="shared" si="9"/>
        <v>0</v>
      </c>
      <c r="AR55" s="52">
        <f t="shared" si="9"/>
        <v>0</v>
      </c>
      <c r="AS55" s="52">
        <f t="shared" si="9"/>
        <v>0</v>
      </c>
      <c r="AT55" s="52">
        <f t="shared" si="9"/>
        <v>0</v>
      </c>
      <c r="AU55" s="26">
        <f t="shared" si="9"/>
        <v>0</v>
      </c>
      <c r="AV55" s="26">
        <f t="shared" si="9"/>
        <v>0</v>
      </c>
      <c r="AW55" s="26">
        <f t="shared" si="9"/>
        <v>0</v>
      </c>
      <c r="AX55" s="26">
        <f t="shared" si="9"/>
        <v>0</v>
      </c>
      <c r="AY55" s="26">
        <f t="shared" si="9"/>
        <v>0</v>
      </c>
      <c r="AZ55" s="26">
        <f t="shared" si="9"/>
        <v>0</v>
      </c>
      <c r="BA55" s="26">
        <f t="shared" si="9"/>
        <v>0</v>
      </c>
      <c r="BB55" s="26">
        <f t="shared" si="9"/>
        <v>0</v>
      </c>
      <c r="BC55" s="26">
        <f t="shared" si="9"/>
        <v>0</v>
      </c>
      <c r="BD55" s="26">
        <f t="shared" si="9"/>
        <v>0</v>
      </c>
      <c r="BE55" s="26">
        <f t="shared" si="9"/>
        <v>0</v>
      </c>
      <c r="BF55" s="57">
        <f t="shared" si="4"/>
        <v>46.5</v>
      </c>
    </row>
    <row r="56" spans="1:58" s="72" customFormat="1" ht="9.9499999999999993" customHeight="1">
      <c r="A56" s="118"/>
      <c r="B56" s="149" t="s">
        <v>120</v>
      </c>
      <c r="C56" s="149" t="s">
        <v>48</v>
      </c>
      <c r="D56" s="62" t="s">
        <v>27</v>
      </c>
      <c r="E56" s="26">
        <v>2</v>
      </c>
      <c r="F56" s="26">
        <v>4</v>
      </c>
      <c r="G56" s="26">
        <v>4</v>
      </c>
      <c r="H56" s="26">
        <v>2</v>
      </c>
      <c r="I56" s="26">
        <v>4</v>
      </c>
      <c r="J56" s="26">
        <v>4</v>
      </c>
      <c r="K56" s="26">
        <v>4</v>
      </c>
      <c r="L56" s="26">
        <v>4</v>
      </c>
      <c r="M56" s="26">
        <v>4</v>
      </c>
      <c r="N56" s="26">
        <v>4</v>
      </c>
      <c r="O56" s="26">
        <v>2</v>
      </c>
      <c r="P56" s="26">
        <v>4</v>
      </c>
      <c r="Q56" s="26">
        <v>2</v>
      </c>
      <c r="R56" s="26">
        <v>4</v>
      </c>
      <c r="S56" s="26">
        <v>2</v>
      </c>
      <c r="T56" s="26">
        <v>4</v>
      </c>
      <c r="U56" s="26">
        <v>2</v>
      </c>
      <c r="V56" s="52">
        <v>0</v>
      </c>
      <c r="W56" s="52">
        <v>0</v>
      </c>
      <c r="X56" s="26">
        <v>6</v>
      </c>
      <c r="Y56" s="26">
        <v>6</v>
      </c>
      <c r="Z56" s="26">
        <v>6</v>
      </c>
      <c r="AA56" s="26">
        <v>6</v>
      </c>
      <c r="AB56" s="26">
        <v>4</v>
      </c>
      <c r="AC56" s="26">
        <v>6</v>
      </c>
      <c r="AD56" s="26">
        <v>4</v>
      </c>
      <c r="AE56" s="26">
        <v>6</v>
      </c>
      <c r="AF56" s="26"/>
      <c r="AG56" s="26">
        <v>4</v>
      </c>
      <c r="AH56" s="26">
        <v>6</v>
      </c>
      <c r="AI56" s="26">
        <v>4</v>
      </c>
      <c r="AJ56" s="26">
        <v>6</v>
      </c>
      <c r="AK56" s="26">
        <v>4</v>
      </c>
      <c r="AL56" s="26">
        <v>5</v>
      </c>
      <c r="AM56" s="52">
        <v>0</v>
      </c>
      <c r="AN56" s="52">
        <v>0</v>
      </c>
      <c r="AO56" s="52">
        <v>0</v>
      </c>
      <c r="AP56" s="52">
        <v>0</v>
      </c>
      <c r="AQ56" s="52">
        <v>0</v>
      </c>
      <c r="AR56" s="52">
        <v>0</v>
      </c>
      <c r="AS56" s="52">
        <v>0</v>
      </c>
      <c r="AT56" s="52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57">
        <f t="shared" si="4"/>
        <v>129</v>
      </c>
    </row>
    <row r="57" spans="1:58" s="72" customFormat="1" ht="9.9499999999999993" customHeight="1">
      <c r="A57" s="118"/>
      <c r="B57" s="149"/>
      <c r="C57" s="149"/>
      <c r="D57" s="62" t="s">
        <v>28</v>
      </c>
      <c r="E57" s="26">
        <f>E56/2</f>
        <v>1</v>
      </c>
      <c r="F57" s="26">
        <f t="shared" ref="F57:BE57" si="10">F56/2</f>
        <v>2</v>
      </c>
      <c r="G57" s="26">
        <f t="shared" si="10"/>
        <v>2</v>
      </c>
      <c r="H57" s="26">
        <f t="shared" si="10"/>
        <v>1</v>
      </c>
      <c r="I57" s="26">
        <f t="shared" si="10"/>
        <v>2</v>
      </c>
      <c r="J57" s="26">
        <f t="shared" si="10"/>
        <v>2</v>
      </c>
      <c r="K57" s="26">
        <f t="shared" si="10"/>
        <v>2</v>
      </c>
      <c r="L57" s="26">
        <f t="shared" si="10"/>
        <v>2</v>
      </c>
      <c r="M57" s="26">
        <f t="shared" si="10"/>
        <v>2</v>
      </c>
      <c r="N57" s="26">
        <f t="shared" si="10"/>
        <v>2</v>
      </c>
      <c r="O57" s="26">
        <f t="shared" si="10"/>
        <v>1</v>
      </c>
      <c r="P57" s="26">
        <f t="shared" si="10"/>
        <v>2</v>
      </c>
      <c r="Q57" s="26">
        <f t="shared" si="10"/>
        <v>1</v>
      </c>
      <c r="R57" s="26">
        <f t="shared" si="10"/>
        <v>2</v>
      </c>
      <c r="S57" s="26">
        <f t="shared" si="10"/>
        <v>1</v>
      </c>
      <c r="T57" s="26">
        <f t="shared" si="10"/>
        <v>2</v>
      </c>
      <c r="U57" s="26">
        <f t="shared" si="10"/>
        <v>1</v>
      </c>
      <c r="V57" s="52">
        <f t="shared" si="7"/>
        <v>0</v>
      </c>
      <c r="W57" s="52">
        <f t="shared" si="10"/>
        <v>0</v>
      </c>
      <c r="X57" s="26">
        <f t="shared" si="10"/>
        <v>3</v>
      </c>
      <c r="Y57" s="26">
        <f t="shared" si="10"/>
        <v>3</v>
      </c>
      <c r="Z57" s="26">
        <f t="shared" si="10"/>
        <v>3</v>
      </c>
      <c r="AA57" s="26">
        <f t="shared" si="10"/>
        <v>3</v>
      </c>
      <c r="AB57" s="26">
        <f t="shared" si="10"/>
        <v>2</v>
      </c>
      <c r="AC57" s="26">
        <f t="shared" si="10"/>
        <v>3</v>
      </c>
      <c r="AD57" s="26">
        <f t="shared" si="10"/>
        <v>2</v>
      </c>
      <c r="AE57" s="26">
        <f t="shared" si="10"/>
        <v>3</v>
      </c>
      <c r="AF57" s="26">
        <f t="shared" si="10"/>
        <v>0</v>
      </c>
      <c r="AG57" s="26">
        <f t="shared" si="10"/>
        <v>2</v>
      </c>
      <c r="AH57" s="26">
        <f t="shared" si="10"/>
        <v>3</v>
      </c>
      <c r="AI57" s="26">
        <f t="shared" si="10"/>
        <v>2</v>
      </c>
      <c r="AJ57" s="26">
        <f t="shared" si="10"/>
        <v>3</v>
      </c>
      <c r="AK57" s="26">
        <f t="shared" si="10"/>
        <v>2</v>
      </c>
      <c r="AL57" s="26">
        <f t="shared" si="10"/>
        <v>2.5</v>
      </c>
      <c r="AM57" s="52">
        <f t="shared" si="10"/>
        <v>0</v>
      </c>
      <c r="AN57" s="52">
        <f t="shared" si="10"/>
        <v>0</v>
      </c>
      <c r="AO57" s="52">
        <f t="shared" si="10"/>
        <v>0</v>
      </c>
      <c r="AP57" s="52">
        <f t="shared" si="10"/>
        <v>0</v>
      </c>
      <c r="AQ57" s="52">
        <f t="shared" si="10"/>
        <v>0</v>
      </c>
      <c r="AR57" s="52">
        <f t="shared" si="10"/>
        <v>0</v>
      </c>
      <c r="AS57" s="52">
        <f t="shared" si="10"/>
        <v>0</v>
      </c>
      <c r="AT57" s="52">
        <f t="shared" si="10"/>
        <v>0</v>
      </c>
      <c r="AU57" s="26">
        <f t="shared" si="10"/>
        <v>0</v>
      </c>
      <c r="AV57" s="26">
        <f t="shared" si="10"/>
        <v>0</v>
      </c>
      <c r="AW57" s="26">
        <f t="shared" si="10"/>
        <v>0</v>
      </c>
      <c r="AX57" s="26">
        <f t="shared" si="10"/>
        <v>0</v>
      </c>
      <c r="AY57" s="26">
        <f t="shared" si="10"/>
        <v>0</v>
      </c>
      <c r="AZ57" s="26">
        <f t="shared" si="10"/>
        <v>0</v>
      </c>
      <c r="BA57" s="26">
        <f t="shared" si="10"/>
        <v>0</v>
      </c>
      <c r="BB57" s="26">
        <f t="shared" si="10"/>
        <v>0</v>
      </c>
      <c r="BC57" s="26">
        <f t="shared" si="10"/>
        <v>0</v>
      </c>
      <c r="BD57" s="26">
        <f t="shared" si="10"/>
        <v>0</v>
      </c>
      <c r="BE57" s="26">
        <f t="shared" si="10"/>
        <v>0</v>
      </c>
      <c r="BF57" s="57">
        <f t="shared" si="4"/>
        <v>64.5</v>
      </c>
    </row>
    <row r="58" spans="1:58" s="72" customFormat="1" ht="9.9499999999999993" customHeight="1">
      <c r="A58" s="118"/>
      <c r="B58" s="149" t="s">
        <v>121</v>
      </c>
      <c r="C58" s="149" t="s">
        <v>36</v>
      </c>
      <c r="D58" s="62" t="s">
        <v>27</v>
      </c>
      <c r="E58" s="26">
        <v>4</v>
      </c>
      <c r="F58" s="26">
        <v>4</v>
      </c>
      <c r="G58" s="26">
        <v>4</v>
      </c>
      <c r="H58" s="26">
        <v>2</v>
      </c>
      <c r="I58" s="26">
        <v>2</v>
      </c>
      <c r="J58" s="26">
        <v>2</v>
      </c>
      <c r="K58" s="26">
        <v>4</v>
      </c>
      <c r="L58" s="26">
        <v>4</v>
      </c>
      <c r="M58" s="26">
        <v>4</v>
      </c>
      <c r="N58" s="26">
        <v>2</v>
      </c>
      <c r="O58" s="26">
        <v>4</v>
      </c>
      <c r="P58" s="26">
        <v>4</v>
      </c>
      <c r="Q58" s="26">
        <v>2</v>
      </c>
      <c r="R58" s="26">
        <v>4</v>
      </c>
      <c r="S58" s="26">
        <v>4</v>
      </c>
      <c r="T58" s="26">
        <v>4</v>
      </c>
      <c r="U58" s="26">
        <v>2</v>
      </c>
      <c r="V58" s="52">
        <v>0</v>
      </c>
      <c r="W58" s="52">
        <v>0</v>
      </c>
      <c r="X58" s="26">
        <v>4</v>
      </c>
      <c r="Y58" s="26">
        <v>4</v>
      </c>
      <c r="Z58" s="26">
        <v>4</v>
      </c>
      <c r="AA58" s="26">
        <v>4</v>
      </c>
      <c r="AB58" s="26">
        <v>2</v>
      </c>
      <c r="AC58" s="26">
        <v>2</v>
      </c>
      <c r="AD58" s="26">
        <v>2</v>
      </c>
      <c r="AE58" s="26">
        <v>2</v>
      </c>
      <c r="AF58" s="26"/>
      <c r="AG58" s="26">
        <v>2</v>
      </c>
      <c r="AH58" s="26">
        <v>2</v>
      </c>
      <c r="AI58" s="26">
        <v>2</v>
      </c>
      <c r="AJ58" s="26">
        <v>2</v>
      </c>
      <c r="AK58" s="26">
        <v>2</v>
      </c>
      <c r="AL58" s="26">
        <v>3</v>
      </c>
      <c r="AM58" s="52">
        <v>0</v>
      </c>
      <c r="AN58" s="52">
        <v>0</v>
      </c>
      <c r="AO58" s="52">
        <v>0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57">
        <f t="shared" si="4"/>
        <v>93</v>
      </c>
    </row>
    <row r="59" spans="1:58" s="72" customFormat="1" ht="9.9499999999999993" customHeight="1">
      <c r="A59" s="118"/>
      <c r="B59" s="149"/>
      <c r="C59" s="149"/>
      <c r="D59" s="62" t="s">
        <v>28</v>
      </c>
      <c r="E59" s="26">
        <f>E58/2</f>
        <v>2</v>
      </c>
      <c r="F59" s="26">
        <f t="shared" ref="F59:BE59" si="11">F58/2</f>
        <v>2</v>
      </c>
      <c r="G59" s="26">
        <f t="shared" si="11"/>
        <v>2</v>
      </c>
      <c r="H59" s="26">
        <f t="shared" si="11"/>
        <v>1</v>
      </c>
      <c r="I59" s="26">
        <f t="shared" si="11"/>
        <v>1</v>
      </c>
      <c r="J59" s="26">
        <f t="shared" si="11"/>
        <v>1</v>
      </c>
      <c r="K59" s="26">
        <f t="shared" si="11"/>
        <v>2</v>
      </c>
      <c r="L59" s="26">
        <f t="shared" si="11"/>
        <v>2</v>
      </c>
      <c r="M59" s="26">
        <f t="shared" si="11"/>
        <v>2</v>
      </c>
      <c r="N59" s="26">
        <f t="shared" si="11"/>
        <v>1</v>
      </c>
      <c r="O59" s="26">
        <f t="shared" si="11"/>
        <v>2</v>
      </c>
      <c r="P59" s="26">
        <f t="shared" si="11"/>
        <v>2</v>
      </c>
      <c r="Q59" s="26">
        <f t="shared" si="11"/>
        <v>1</v>
      </c>
      <c r="R59" s="26">
        <f t="shared" si="11"/>
        <v>2</v>
      </c>
      <c r="S59" s="26">
        <f t="shared" si="11"/>
        <v>2</v>
      </c>
      <c r="T59" s="26">
        <f t="shared" si="11"/>
        <v>2</v>
      </c>
      <c r="U59" s="26">
        <f t="shared" si="11"/>
        <v>1</v>
      </c>
      <c r="V59" s="52">
        <f t="shared" si="7"/>
        <v>0</v>
      </c>
      <c r="W59" s="52">
        <f t="shared" si="11"/>
        <v>0</v>
      </c>
      <c r="X59" s="26">
        <f t="shared" si="11"/>
        <v>2</v>
      </c>
      <c r="Y59" s="26">
        <f t="shared" si="11"/>
        <v>2</v>
      </c>
      <c r="Z59" s="26">
        <f t="shared" si="11"/>
        <v>2</v>
      </c>
      <c r="AA59" s="26">
        <f t="shared" si="11"/>
        <v>2</v>
      </c>
      <c r="AB59" s="26">
        <f t="shared" si="11"/>
        <v>1</v>
      </c>
      <c r="AC59" s="26">
        <f t="shared" si="11"/>
        <v>1</v>
      </c>
      <c r="AD59" s="26">
        <f t="shared" si="11"/>
        <v>1</v>
      </c>
      <c r="AE59" s="26">
        <f t="shared" si="11"/>
        <v>1</v>
      </c>
      <c r="AF59" s="26">
        <f t="shared" si="11"/>
        <v>0</v>
      </c>
      <c r="AG59" s="26">
        <f t="shared" si="11"/>
        <v>1</v>
      </c>
      <c r="AH59" s="26">
        <f t="shared" si="11"/>
        <v>1</v>
      </c>
      <c r="AI59" s="26">
        <f t="shared" si="11"/>
        <v>1</v>
      </c>
      <c r="AJ59" s="26">
        <f t="shared" si="11"/>
        <v>1</v>
      </c>
      <c r="AK59" s="26">
        <f t="shared" si="11"/>
        <v>1</v>
      </c>
      <c r="AL59" s="26">
        <f t="shared" si="11"/>
        <v>1.5</v>
      </c>
      <c r="AM59" s="52">
        <f t="shared" si="11"/>
        <v>0</v>
      </c>
      <c r="AN59" s="52">
        <f t="shared" si="11"/>
        <v>0</v>
      </c>
      <c r="AO59" s="52">
        <f t="shared" si="11"/>
        <v>0</v>
      </c>
      <c r="AP59" s="52">
        <f t="shared" si="11"/>
        <v>0</v>
      </c>
      <c r="AQ59" s="52">
        <f t="shared" si="11"/>
        <v>0</v>
      </c>
      <c r="AR59" s="52">
        <f t="shared" si="11"/>
        <v>0</v>
      </c>
      <c r="AS59" s="52">
        <f t="shared" si="11"/>
        <v>0</v>
      </c>
      <c r="AT59" s="52">
        <f t="shared" si="11"/>
        <v>0</v>
      </c>
      <c r="AU59" s="26">
        <f t="shared" si="11"/>
        <v>0</v>
      </c>
      <c r="AV59" s="26">
        <f t="shared" si="11"/>
        <v>0</v>
      </c>
      <c r="AW59" s="26">
        <f t="shared" si="11"/>
        <v>0</v>
      </c>
      <c r="AX59" s="26">
        <f t="shared" si="11"/>
        <v>0</v>
      </c>
      <c r="AY59" s="26">
        <f t="shared" si="11"/>
        <v>0</v>
      </c>
      <c r="AZ59" s="26">
        <f t="shared" si="11"/>
        <v>0</v>
      </c>
      <c r="BA59" s="26">
        <f t="shared" si="11"/>
        <v>0</v>
      </c>
      <c r="BB59" s="26">
        <f t="shared" si="11"/>
        <v>0</v>
      </c>
      <c r="BC59" s="26">
        <f t="shared" si="11"/>
        <v>0</v>
      </c>
      <c r="BD59" s="26">
        <f t="shared" si="11"/>
        <v>0</v>
      </c>
      <c r="BE59" s="26">
        <f t="shared" si="11"/>
        <v>0</v>
      </c>
      <c r="BF59" s="57">
        <f t="shared" si="4"/>
        <v>46.5</v>
      </c>
    </row>
    <row r="60" spans="1:58" s="72" customFormat="1" ht="9.9499999999999993" customHeight="1">
      <c r="A60" s="118"/>
      <c r="B60" s="149" t="s">
        <v>122</v>
      </c>
      <c r="C60" s="149" t="s">
        <v>44</v>
      </c>
      <c r="D60" s="62" t="s">
        <v>27</v>
      </c>
      <c r="E60" s="26">
        <v>2</v>
      </c>
      <c r="F60" s="26">
        <v>2</v>
      </c>
      <c r="G60" s="26">
        <v>2</v>
      </c>
      <c r="H60" s="26">
        <v>4</v>
      </c>
      <c r="I60" s="26">
        <v>4</v>
      </c>
      <c r="J60" s="26">
        <v>4</v>
      </c>
      <c r="K60" s="26">
        <v>2</v>
      </c>
      <c r="L60" s="26">
        <v>2</v>
      </c>
      <c r="M60" s="26">
        <v>2</v>
      </c>
      <c r="N60" s="26">
        <v>4</v>
      </c>
      <c r="O60" s="26">
        <v>4</v>
      </c>
      <c r="P60" s="26">
        <v>4</v>
      </c>
      <c r="Q60" s="26">
        <v>4</v>
      </c>
      <c r="R60" s="26">
        <v>4</v>
      </c>
      <c r="S60" s="26">
        <v>4</v>
      </c>
      <c r="T60" s="26">
        <v>4</v>
      </c>
      <c r="U60" s="26">
        <v>4</v>
      </c>
      <c r="V60" s="52">
        <v>0</v>
      </c>
      <c r="W60" s="52">
        <v>0</v>
      </c>
      <c r="X60" s="26">
        <v>2</v>
      </c>
      <c r="Y60" s="26">
        <v>2</v>
      </c>
      <c r="Z60" s="26">
        <v>2</v>
      </c>
      <c r="AA60" s="26">
        <v>2</v>
      </c>
      <c r="AB60" s="26">
        <v>2</v>
      </c>
      <c r="AC60" s="26">
        <v>2</v>
      </c>
      <c r="AD60" s="26">
        <v>2</v>
      </c>
      <c r="AE60" s="26">
        <v>2</v>
      </c>
      <c r="AF60" s="26"/>
      <c r="AG60" s="26">
        <v>2</v>
      </c>
      <c r="AH60" s="26">
        <v>4</v>
      </c>
      <c r="AI60" s="26">
        <v>4</v>
      </c>
      <c r="AJ60" s="26">
        <v>4</v>
      </c>
      <c r="AK60" s="26">
        <v>4</v>
      </c>
      <c r="AL60" s="26">
        <v>3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57">
        <f t="shared" si="4"/>
        <v>93</v>
      </c>
    </row>
    <row r="61" spans="1:58" s="72" customFormat="1" ht="9.9499999999999993" customHeight="1">
      <c r="A61" s="118"/>
      <c r="B61" s="149"/>
      <c r="C61" s="149"/>
      <c r="D61" s="62" t="s">
        <v>28</v>
      </c>
      <c r="E61" s="26">
        <f>E60/2</f>
        <v>1</v>
      </c>
      <c r="F61" s="26">
        <f t="shared" ref="F61:BE61" si="12">F60/2</f>
        <v>1</v>
      </c>
      <c r="G61" s="26">
        <f t="shared" si="12"/>
        <v>1</v>
      </c>
      <c r="H61" s="26">
        <f t="shared" si="12"/>
        <v>2</v>
      </c>
      <c r="I61" s="26">
        <f t="shared" si="12"/>
        <v>2</v>
      </c>
      <c r="J61" s="26">
        <f t="shared" si="12"/>
        <v>2</v>
      </c>
      <c r="K61" s="26">
        <f t="shared" si="12"/>
        <v>1</v>
      </c>
      <c r="L61" s="26">
        <f t="shared" si="12"/>
        <v>1</v>
      </c>
      <c r="M61" s="26">
        <f t="shared" si="12"/>
        <v>1</v>
      </c>
      <c r="N61" s="26">
        <f t="shared" si="12"/>
        <v>2</v>
      </c>
      <c r="O61" s="26">
        <f t="shared" si="12"/>
        <v>2</v>
      </c>
      <c r="P61" s="26">
        <f t="shared" si="12"/>
        <v>2</v>
      </c>
      <c r="Q61" s="26">
        <f t="shared" si="12"/>
        <v>2</v>
      </c>
      <c r="R61" s="26">
        <f t="shared" si="12"/>
        <v>2</v>
      </c>
      <c r="S61" s="26">
        <f t="shared" si="12"/>
        <v>2</v>
      </c>
      <c r="T61" s="26">
        <f t="shared" si="12"/>
        <v>2</v>
      </c>
      <c r="U61" s="26">
        <f t="shared" si="12"/>
        <v>2</v>
      </c>
      <c r="V61" s="52">
        <f t="shared" si="7"/>
        <v>0</v>
      </c>
      <c r="W61" s="52">
        <f t="shared" si="12"/>
        <v>0</v>
      </c>
      <c r="X61" s="26">
        <f t="shared" si="12"/>
        <v>1</v>
      </c>
      <c r="Y61" s="26">
        <f t="shared" si="12"/>
        <v>1</v>
      </c>
      <c r="Z61" s="26">
        <f t="shared" si="12"/>
        <v>1</v>
      </c>
      <c r="AA61" s="26">
        <f t="shared" si="12"/>
        <v>1</v>
      </c>
      <c r="AB61" s="26">
        <f t="shared" si="12"/>
        <v>1</v>
      </c>
      <c r="AC61" s="26">
        <f t="shared" si="12"/>
        <v>1</v>
      </c>
      <c r="AD61" s="26">
        <f t="shared" si="12"/>
        <v>1</v>
      </c>
      <c r="AE61" s="26">
        <f t="shared" si="12"/>
        <v>1</v>
      </c>
      <c r="AF61" s="26">
        <f t="shared" si="12"/>
        <v>0</v>
      </c>
      <c r="AG61" s="26">
        <f t="shared" si="12"/>
        <v>1</v>
      </c>
      <c r="AH61" s="26">
        <f t="shared" si="12"/>
        <v>2</v>
      </c>
      <c r="AI61" s="26">
        <f t="shared" si="12"/>
        <v>2</v>
      </c>
      <c r="AJ61" s="26">
        <f t="shared" si="12"/>
        <v>2</v>
      </c>
      <c r="AK61" s="26">
        <f t="shared" si="12"/>
        <v>2</v>
      </c>
      <c r="AL61" s="26">
        <f t="shared" si="12"/>
        <v>1.5</v>
      </c>
      <c r="AM61" s="52">
        <f t="shared" si="12"/>
        <v>0</v>
      </c>
      <c r="AN61" s="52">
        <f t="shared" si="12"/>
        <v>0</v>
      </c>
      <c r="AO61" s="52">
        <f t="shared" si="12"/>
        <v>0</v>
      </c>
      <c r="AP61" s="52">
        <f t="shared" si="12"/>
        <v>0</v>
      </c>
      <c r="AQ61" s="52">
        <f t="shared" si="12"/>
        <v>0</v>
      </c>
      <c r="AR61" s="52">
        <f t="shared" si="12"/>
        <v>0</v>
      </c>
      <c r="AS61" s="52">
        <f t="shared" si="12"/>
        <v>0</v>
      </c>
      <c r="AT61" s="52">
        <f t="shared" si="12"/>
        <v>0</v>
      </c>
      <c r="AU61" s="26">
        <f t="shared" si="12"/>
        <v>0</v>
      </c>
      <c r="AV61" s="26">
        <f t="shared" si="12"/>
        <v>0</v>
      </c>
      <c r="AW61" s="26">
        <f t="shared" si="12"/>
        <v>0</v>
      </c>
      <c r="AX61" s="26">
        <f t="shared" si="12"/>
        <v>0</v>
      </c>
      <c r="AY61" s="26">
        <f t="shared" si="12"/>
        <v>0</v>
      </c>
      <c r="AZ61" s="26">
        <f t="shared" si="12"/>
        <v>0</v>
      </c>
      <c r="BA61" s="26">
        <f t="shared" si="12"/>
        <v>0</v>
      </c>
      <c r="BB61" s="26">
        <f t="shared" si="12"/>
        <v>0</v>
      </c>
      <c r="BC61" s="26">
        <f t="shared" si="12"/>
        <v>0</v>
      </c>
      <c r="BD61" s="26">
        <f t="shared" si="12"/>
        <v>0</v>
      </c>
      <c r="BE61" s="26">
        <f t="shared" si="12"/>
        <v>0</v>
      </c>
      <c r="BF61" s="57">
        <f t="shared" si="4"/>
        <v>46.5</v>
      </c>
    </row>
    <row r="62" spans="1:58" s="71" customFormat="1" ht="9.9499999999999993" customHeight="1">
      <c r="A62" s="118"/>
      <c r="B62" s="178"/>
      <c r="C62" s="120" t="s">
        <v>123</v>
      </c>
      <c r="D62" s="38" t="s">
        <v>27</v>
      </c>
      <c r="E62" s="67">
        <f>E64+E66+E68+E70+E72</f>
        <v>12</v>
      </c>
      <c r="F62" s="67">
        <f t="shared" ref="F62:BE62" si="13">F64+F66+F68+F70+F72</f>
        <v>12</v>
      </c>
      <c r="G62" s="67">
        <f t="shared" si="13"/>
        <v>12</v>
      </c>
      <c r="H62" s="67">
        <f t="shared" si="13"/>
        <v>12</v>
      </c>
      <c r="I62" s="67">
        <f t="shared" si="13"/>
        <v>12</v>
      </c>
      <c r="J62" s="67">
        <f t="shared" si="13"/>
        <v>12</v>
      </c>
      <c r="K62" s="67">
        <f t="shared" si="13"/>
        <v>8</v>
      </c>
      <c r="L62" s="67">
        <f t="shared" si="13"/>
        <v>10</v>
      </c>
      <c r="M62" s="67">
        <f t="shared" si="13"/>
        <v>10</v>
      </c>
      <c r="N62" s="67">
        <f t="shared" si="13"/>
        <v>12</v>
      </c>
      <c r="O62" s="67">
        <f t="shared" si="13"/>
        <v>10</v>
      </c>
      <c r="P62" s="67">
        <f t="shared" si="13"/>
        <v>10</v>
      </c>
      <c r="Q62" s="67">
        <f t="shared" si="13"/>
        <v>10</v>
      </c>
      <c r="R62" s="67">
        <f t="shared" si="13"/>
        <v>10</v>
      </c>
      <c r="S62" s="67">
        <f t="shared" si="13"/>
        <v>10</v>
      </c>
      <c r="T62" s="67">
        <f t="shared" si="13"/>
        <v>6</v>
      </c>
      <c r="U62" s="67">
        <f t="shared" si="13"/>
        <v>10</v>
      </c>
      <c r="V62" s="67">
        <f t="shared" si="13"/>
        <v>0</v>
      </c>
      <c r="W62" s="67">
        <f t="shared" si="13"/>
        <v>0</v>
      </c>
      <c r="X62" s="67">
        <f t="shared" si="13"/>
        <v>6</v>
      </c>
      <c r="Y62" s="67">
        <f t="shared" si="13"/>
        <v>6</v>
      </c>
      <c r="Z62" s="67">
        <f t="shared" si="13"/>
        <v>10</v>
      </c>
      <c r="AA62" s="67">
        <f t="shared" si="13"/>
        <v>8</v>
      </c>
      <c r="AB62" s="67">
        <f t="shared" si="13"/>
        <v>12</v>
      </c>
      <c r="AC62" s="67">
        <f t="shared" si="13"/>
        <v>12</v>
      </c>
      <c r="AD62" s="67">
        <f t="shared" si="13"/>
        <v>8</v>
      </c>
      <c r="AE62" s="67">
        <f t="shared" si="13"/>
        <v>8</v>
      </c>
      <c r="AF62" s="67">
        <f t="shared" si="13"/>
        <v>0</v>
      </c>
      <c r="AG62" s="67">
        <f t="shared" si="13"/>
        <v>10</v>
      </c>
      <c r="AH62" s="67">
        <f t="shared" si="13"/>
        <v>8</v>
      </c>
      <c r="AI62" s="67">
        <f t="shared" si="13"/>
        <v>8</v>
      </c>
      <c r="AJ62" s="67">
        <f t="shared" si="13"/>
        <v>10</v>
      </c>
      <c r="AK62" s="67">
        <f t="shared" si="13"/>
        <v>6</v>
      </c>
      <c r="AL62" s="24">
        <f t="shared" si="13"/>
        <v>7</v>
      </c>
      <c r="AM62" s="24">
        <f t="shared" si="13"/>
        <v>0</v>
      </c>
      <c r="AN62" s="24">
        <f t="shared" si="13"/>
        <v>0</v>
      </c>
      <c r="AO62" s="24">
        <f t="shared" si="13"/>
        <v>0</v>
      </c>
      <c r="AP62" s="24">
        <f t="shared" si="13"/>
        <v>0</v>
      </c>
      <c r="AQ62" s="24">
        <f t="shared" si="13"/>
        <v>0</v>
      </c>
      <c r="AR62" s="24">
        <f t="shared" si="13"/>
        <v>0</v>
      </c>
      <c r="AS62" s="24">
        <f t="shared" si="13"/>
        <v>0</v>
      </c>
      <c r="AT62" s="24">
        <f t="shared" si="13"/>
        <v>0</v>
      </c>
      <c r="AU62" s="24">
        <f t="shared" si="13"/>
        <v>0</v>
      </c>
      <c r="AV62" s="67">
        <f t="shared" si="13"/>
        <v>0</v>
      </c>
      <c r="AW62" s="67">
        <f t="shared" si="13"/>
        <v>0</v>
      </c>
      <c r="AX62" s="67">
        <f t="shared" si="13"/>
        <v>0</v>
      </c>
      <c r="AY62" s="67">
        <f t="shared" si="13"/>
        <v>0</v>
      </c>
      <c r="AZ62" s="67">
        <f t="shared" si="13"/>
        <v>0</v>
      </c>
      <c r="BA62" s="67">
        <f t="shared" si="13"/>
        <v>0</v>
      </c>
      <c r="BB62" s="67">
        <f t="shared" si="13"/>
        <v>0</v>
      </c>
      <c r="BC62" s="67">
        <f t="shared" si="13"/>
        <v>0</v>
      </c>
      <c r="BD62" s="67">
        <f t="shared" si="13"/>
        <v>0</v>
      </c>
      <c r="BE62" s="67">
        <f t="shared" si="13"/>
        <v>0</v>
      </c>
      <c r="BF62" s="57">
        <f t="shared" si="4"/>
        <v>297</v>
      </c>
    </row>
    <row r="63" spans="1:58" s="71" customFormat="1" ht="9.9499999999999993" customHeight="1">
      <c r="A63" s="118"/>
      <c r="B63" s="178"/>
      <c r="C63" s="121"/>
      <c r="D63" s="38" t="s">
        <v>28</v>
      </c>
      <c r="E63" s="67">
        <f>E65+E67+E69+E71+E73</f>
        <v>6</v>
      </c>
      <c r="F63" s="67">
        <f t="shared" ref="F63:BE63" si="14">F65+F67+F69+F71+F73</f>
        <v>6</v>
      </c>
      <c r="G63" s="67">
        <f t="shared" si="14"/>
        <v>6</v>
      </c>
      <c r="H63" s="67">
        <f t="shared" si="14"/>
        <v>6</v>
      </c>
      <c r="I63" s="67">
        <f t="shared" si="14"/>
        <v>6</v>
      </c>
      <c r="J63" s="67">
        <f t="shared" si="14"/>
        <v>6</v>
      </c>
      <c r="K63" s="67">
        <f t="shared" si="14"/>
        <v>4</v>
      </c>
      <c r="L63" s="67">
        <f t="shared" si="14"/>
        <v>5</v>
      </c>
      <c r="M63" s="67">
        <f t="shared" si="14"/>
        <v>5</v>
      </c>
      <c r="N63" s="67">
        <f t="shared" si="14"/>
        <v>6</v>
      </c>
      <c r="O63" s="67">
        <f t="shared" si="14"/>
        <v>5</v>
      </c>
      <c r="P63" s="67">
        <f t="shared" si="14"/>
        <v>5</v>
      </c>
      <c r="Q63" s="67">
        <f t="shared" si="14"/>
        <v>5</v>
      </c>
      <c r="R63" s="67">
        <f t="shared" si="14"/>
        <v>5</v>
      </c>
      <c r="S63" s="67">
        <f t="shared" si="14"/>
        <v>5</v>
      </c>
      <c r="T63" s="67">
        <f t="shared" si="14"/>
        <v>3</v>
      </c>
      <c r="U63" s="67">
        <f t="shared" si="14"/>
        <v>5</v>
      </c>
      <c r="V63" s="67">
        <f t="shared" si="14"/>
        <v>0</v>
      </c>
      <c r="W63" s="67">
        <f t="shared" si="14"/>
        <v>0</v>
      </c>
      <c r="X63" s="67">
        <f t="shared" si="14"/>
        <v>3</v>
      </c>
      <c r="Y63" s="67">
        <f t="shared" si="14"/>
        <v>3</v>
      </c>
      <c r="Z63" s="67">
        <f t="shared" si="14"/>
        <v>5</v>
      </c>
      <c r="AA63" s="67">
        <f t="shared" si="14"/>
        <v>4</v>
      </c>
      <c r="AB63" s="67">
        <f t="shared" si="14"/>
        <v>6</v>
      </c>
      <c r="AC63" s="67">
        <f t="shared" si="14"/>
        <v>6</v>
      </c>
      <c r="AD63" s="67">
        <f t="shared" si="14"/>
        <v>4</v>
      </c>
      <c r="AE63" s="67">
        <f t="shared" si="14"/>
        <v>4</v>
      </c>
      <c r="AF63" s="67">
        <f t="shared" si="14"/>
        <v>0</v>
      </c>
      <c r="AG63" s="67">
        <f t="shared" si="14"/>
        <v>5</v>
      </c>
      <c r="AH63" s="67">
        <f t="shared" si="14"/>
        <v>4</v>
      </c>
      <c r="AI63" s="67">
        <f t="shared" si="14"/>
        <v>4</v>
      </c>
      <c r="AJ63" s="67">
        <f t="shared" si="14"/>
        <v>5</v>
      </c>
      <c r="AK63" s="67">
        <f t="shared" si="14"/>
        <v>3</v>
      </c>
      <c r="AL63" s="24">
        <f t="shared" si="14"/>
        <v>3.5</v>
      </c>
      <c r="AM63" s="24">
        <f t="shared" si="14"/>
        <v>0</v>
      </c>
      <c r="AN63" s="24">
        <f t="shared" si="14"/>
        <v>0</v>
      </c>
      <c r="AO63" s="24">
        <f t="shared" si="14"/>
        <v>0</v>
      </c>
      <c r="AP63" s="24">
        <f t="shared" si="14"/>
        <v>0</v>
      </c>
      <c r="AQ63" s="24">
        <f t="shared" si="14"/>
        <v>0</v>
      </c>
      <c r="AR63" s="24">
        <f t="shared" si="14"/>
        <v>0</v>
      </c>
      <c r="AS63" s="24">
        <f t="shared" si="14"/>
        <v>0</v>
      </c>
      <c r="AT63" s="24">
        <f t="shared" si="14"/>
        <v>0</v>
      </c>
      <c r="AU63" s="24">
        <f t="shared" si="14"/>
        <v>0</v>
      </c>
      <c r="AV63" s="67">
        <f t="shared" si="14"/>
        <v>0</v>
      </c>
      <c r="AW63" s="67">
        <f t="shared" si="14"/>
        <v>0</v>
      </c>
      <c r="AX63" s="67">
        <f t="shared" si="14"/>
        <v>0</v>
      </c>
      <c r="AY63" s="67">
        <f t="shared" si="14"/>
        <v>0</v>
      </c>
      <c r="AZ63" s="67">
        <f t="shared" si="14"/>
        <v>0</v>
      </c>
      <c r="BA63" s="67">
        <f t="shared" si="14"/>
        <v>0</v>
      </c>
      <c r="BB63" s="67">
        <f t="shared" si="14"/>
        <v>0</v>
      </c>
      <c r="BC63" s="67">
        <f t="shared" si="14"/>
        <v>0</v>
      </c>
      <c r="BD63" s="67">
        <f t="shared" si="14"/>
        <v>0</v>
      </c>
      <c r="BE63" s="67">
        <f t="shared" si="14"/>
        <v>0</v>
      </c>
      <c r="BF63" s="57">
        <f t="shared" si="4"/>
        <v>148.5</v>
      </c>
    </row>
    <row r="64" spans="1:58" s="72" customFormat="1" ht="9.9499999999999993" customHeight="1">
      <c r="A64" s="118"/>
      <c r="B64" s="149" t="s">
        <v>124</v>
      </c>
      <c r="C64" s="149" t="s">
        <v>125</v>
      </c>
      <c r="D64" s="62" t="s">
        <v>27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26">
        <v>2</v>
      </c>
      <c r="K64" s="26">
        <v>2</v>
      </c>
      <c r="L64" s="26">
        <v>2</v>
      </c>
      <c r="M64" s="26">
        <v>2</v>
      </c>
      <c r="N64" s="26">
        <v>2</v>
      </c>
      <c r="O64" s="26">
        <v>2</v>
      </c>
      <c r="P64" s="26">
        <v>2</v>
      </c>
      <c r="Q64" s="26">
        <v>2</v>
      </c>
      <c r="R64" s="26">
        <v>0</v>
      </c>
      <c r="S64" s="26">
        <v>2</v>
      </c>
      <c r="T64" s="26">
        <v>2</v>
      </c>
      <c r="U64" s="26">
        <v>0</v>
      </c>
      <c r="V64" s="52">
        <v>0</v>
      </c>
      <c r="W64" s="52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/>
      <c r="AG64" s="26">
        <v>0</v>
      </c>
      <c r="AH64" s="26">
        <v>0</v>
      </c>
      <c r="AI64" s="26"/>
      <c r="AJ64" s="26">
        <v>0</v>
      </c>
      <c r="AK64" s="26">
        <v>0</v>
      </c>
      <c r="AL64" s="26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  <c r="AU64" s="26">
        <v>0</v>
      </c>
      <c r="AV64" s="26">
        <v>0</v>
      </c>
      <c r="AW64" s="26"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57">
        <f t="shared" si="4"/>
        <v>30</v>
      </c>
    </row>
    <row r="65" spans="1:58" s="72" customFormat="1" ht="9.9499999999999993" customHeight="1">
      <c r="A65" s="118"/>
      <c r="B65" s="149"/>
      <c r="C65" s="149"/>
      <c r="D65" s="62" t="s">
        <v>28</v>
      </c>
      <c r="E65" s="26">
        <f>E64/2</f>
        <v>1</v>
      </c>
      <c r="F65" s="26">
        <f t="shared" ref="F65:BD73" si="15">F64/2</f>
        <v>1</v>
      </c>
      <c r="G65" s="26">
        <f t="shared" si="15"/>
        <v>1</v>
      </c>
      <c r="H65" s="26">
        <f t="shared" si="15"/>
        <v>1</v>
      </c>
      <c r="I65" s="26">
        <f t="shared" si="15"/>
        <v>1</v>
      </c>
      <c r="J65" s="26">
        <f t="shared" si="15"/>
        <v>1</v>
      </c>
      <c r="K65" s="26">
        <f t="shared" si="15"/>
        <v>1</v>
      </c>
      <c r="L65" s="26">
        <f t="shared" si="15"/>
        <v>1</v>
      </c>
      <c r="M65" s="26">
        <f t="shared" si="15"/>
        <v>1</v>
      </c>
      <c r="N65" s="26">
        <f t="shared" si="15"/>
        <v>1</v>
      </c>
      <c r="O65" s="26">
        <f t="shared" si="15"/>
        <v>1</v>
      </c>
      <c r="P65" s="26">
        <f t="shared" si="15"/>
        <v>1</v>
      </c>
      <c r="Q65" s="26">
        <f t="shared" si="15"/>
        <v>1</v>
      </c>
      <c r="R65" s="26">
        <f t="shared" si="15"/>
        <v>0</v>
      </c>
      <c r="S65" s="26">
        <f t="shared" si="15"/>
        <v>1</v>
      </c>
      <c r="T65" s="26">
        <f t="shared" si="15"/>
        <v>1</v>
      </c>
      <c r="U65" s="26">
        <f t="shared" si="15"/>
        <v>0</v>
      </c>
      <c r="V65" s="52">
        <f t="shared" si="15"/>
        <v>0</v>
      </c>
      <c r="W65" s="52">
        <f t="shared" si="15"/>
        <v>0</v>
      </c>
      <c r="X65" s="26">
        <f t="shared" si="15"/>
        <v>0</v>
      </c>
      <c r="Y65" s="26">
        <f t="shared" si="15"/>
        <v>0</v>
      </c>
      <c r="Z65" s="26">
        <f t="shared" si="15"/>
        <v>0</v>
      </c>
      <c r="AA65" s="26">
        <f t="shared" si="15"/>
        <v>0</v>
      </c>
      <c r="AB65" s="26">
        <f t="shared" si="15"/>
        <v>0</v>
      </c>
      <c r="AC65" s="26">
        <f t="shared" si="15"/>
        <v>0</v>
      </c>
      <c r="AD65" s="26">
        <f t="shared" si="15"/>
        <v>0</v>
      </c>
      <c r="AE65" s="26">
        <f t="shared" si="15"/>
        <v>0</v>
      </c>
      <c r="AF65" s="26">
        <f t="shared" si="15"/>
        <v>0</v>
      </c>
      <c r="AG65" s="26">
        <f t="shared" si="15"/>
        <v>0</v>
      </c>
      <c r="AH65" s="26">
        <f t="shared" si="15"/>
        <v>0</v>
      </c>
      <c r="AI65" s="26">
        <f t="shared" si="15"/>
        <v>0</v>
      </c>
      <c r="AJ65" s="26">
        <f t="shared" si="15"/>
        <v>0</v>
      </c>
      <c r="AK65" s="26">
        <f t="shared" si="15"/>
        <v>0</v>
      </c>
      <c r="AL65" s="26">
        <f t="shared" si="15"/>
        <v>0</v>
      </c>
      <c r="AM65" s="52">
        <f t="shared" si="15"/>
        <v>0</v>
      </c>
      <c r="AN65" s="52">
        <f t="shared" si="15"/>
        <v>0</v>
      </c>
      <c r="AO65" s="52">
        <f t="shared" si="15"/>
        <v>0</v>
      </c>
      <c r="AP65" s="52">
        <f t="shared" si="15"/>
        <v>0</v>
      </c>
      <c r="AQ65" s="52">
        <f t="shared" si="15"/>
        <v>0</v>
      </c>
      <c r="AR65" s="52">
        <f t="shared" si="15"/>
        <v>0</v>
      </c>
      <c r="AS65" s="52">
        <f t="shared" si="15"/>
        <v>0</v>
      </c>
      <c r="AT65" s="52">
        <f t="shared" si="15"/>
        <v>0</v>
      </c>
      <c r="AU65" s="26">
        <f t="shared" si="15"/>
        <v>0</v>
      </c>
      <c r="AV65" s="26">
        <f t="shared" si="15"/>
        <v>0</v>
      </c>
      <c r="AW65" s="26">
        <f t="shared" si="15"/>
        <v>0</v>
      </c>
      <c r="AX65" s="26">
        <f t="shared" si="15"/>
        <v>0</v>
      </c>
      <c r="AY65" s="26">
        <f t="shared" si="15"/>
        <v>0</v>
      </c>
      <c r="AZ65" s="26">
        <f t="shared" si="15"/>
        <v>0</v>
      </c>
      <c r="BA65" s="26">
        <f t="shared" si="15"/>
        <v>0</v>
      </c>
      <c r="BB65" s="26">
        <f t="shared" si="15"/>
        <v>0</v>
      </c>
      <c r="BC65" s="26">
        <f t="shared" si="15"/>
        <v>0</v>
      </c>
      <c r="BD65" s="26">
        <f t="shared" si="15"/>
        <v>0</v>
      </c>
      <c r="BE65" s="26">
        <v>0</v>
      </c>
      <c r="BF65" s="57">
        <f t="shared" si="4"/>
        <v>15</v>
      </c>
    </row>
    <row r="66" spans="1:58" s="72" customFormat="1" ht="9.9499999999999993" customHeight="1">
      <c r="A66" s="118"/>
      <c r="B66" s="149" t="s">
        <v>126</v>
      </c>
      <c r="C66" s="149" t="s">
        <v>49</v>
      </c>
      <c r="D66" s="62" t="s">
        <v>27</v>
      </c>
      <c r="E66" s="26">
        <v>4</v>
      </c>
      <c r="F66" s="26">
        <v>4</v>
      </c>
      <c r="G66" s="26">
        <v>4</v>
      </c>
      <c r="H66" s="26">
        <v>4</v>
      </c>
      <c r="I66" s="26">
        <v>4</v>
      </c>
      <c r="J66" s="26">
        <v>4</v>
      </c>
      <c r="K66" s="26">
        <v>2</v>
      </c>
      <c r="L66" s="26">
        <v>2</v>
      </c>
      <c r="M66" s="26">
        <v>2</v>
      </c>
      <c r="N66" s="26">
        <v>4</v>
      </c>
      <c r="O66" s="26">
        <v>4</v>
      </c>
      <c r="P66" s="26">
        <v>4</v>
      </c>
      <c r="Q66" s="26">
        <v>4</v>
      </c>
      <c r="R66" s="26">
        <v>2</v>
      </c>
      <c r="S66" s="26">
        <v>2</v>
      </c>
      <c r="T66" s="26">
        <v>2</v>
      </c>
      <c r="U66" s="26">
        <v>4</v>
      </c>
      <c r="V66" s="52">
        <v>0</v>
      </c>
      <c r="W66" s="52">
        <v>0</v>
      </c>
      <c r="X66" s="26">
        <v>2</v>
      </c>
      <c r="Y66" s="26">
        <v>2</v>
      </c>
      <c r="Z66" s="26">
        <v>4</v>
      </c>
      <c r="AA66" s="26">
        <v>2</v>
      </c>
      <c r="AB66" s="26">
        <v>4</v>
      </c>
      <c r="AC66" s="26">
        <v>4</v>
      </c>
      <c r="AD66" s="26">
        <v>4</v>
      </c>
      <c r="AE66" s="26">
        <v>4</v>
      </c>
      <c r="AF66" s="26"/>
      <c r="AG66" s="26">
        <v>4</v>
      </c>
      <c r="AH66" s="26">
        <v>4</v>
      </c>
      <c r="AI66" s="26">
        <v>4</v>
      </c>
      <c r="AJ66" s="26">
        <v>4</v>
      </c>
      <c r="AK66" s="26">
        <v>2</v>
      </c>
      <c r="AL66" s="26">
        <v>2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26">
        <v>0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57">
        <f t="shared" si="4"/>
        <v>102</v>
      </c>
    </row>
    <row r="67" spans="1:58" s="72" customFormat="1" ht="9.9499999999999993" customHeight="1">
      <c r="A67" s="118"/>
      <c r="B67" s="149"/>
      <c r="C67" s="149"/>
      <c r="D67" s="62" t="s">
        <v>28</v>
      </c>
      <c r="E67" s="26">
        <f>E66/2</f>
        <v>2</v>
      </c>
      <c r="F67" s="26">
        <f t="shared" ref="F67:BD67" si="16">F66/2</f>
        <v>2</v>
      </c>
      <c r="G67" s="26">
        <f t="shared" si="16"/>
        <v>2</v>
      </c>
      <c r="H67" s="26">
        <f t="shared" si="16"/>
        <v>2</v>
      </c>
      <c r="I67" s="26">
        <f t="shared" si="16"/>
        <v>2</v>
      </c>
      <c r="J67" s="26">
        <f t="shared" si="16"/>
        <v>2</v>
      </c>
      <c r="K67" s="26">
        <f t="shared" si="16"/>
        <v>1</v>
      </c>
      <c r="L67" s="26">
        <f t="shared" si="16"/>
        <v>1</v>
      </c>
      <c r="M67" s="26">
        <f t="shared" si="16"/>
        <v>1</v>
      </c>
      <c r="N67" s="26">
        <f t="shared" si="16"/>
        <v>2</v>
      </c>
      <c r="O67" s="26">
        <f t="shared" si="16"/>
        <v>2</v>
      </c>
      <c r="P67" s="26">
        <f t="shared" si="16"/>
        <v>2</v>
      </c>
      <c r="Q67" s="26">
        <f t="shared" si="16"/>
        <v>2</v>
      </c>
      <c r="R67" s="26">
        <f t="shared" si="16"/>
        <v>1</v>
      </c>
      <c r="S67" s="26">
        <f t="shared" si="16"/>
        <v>1</v>
      </c>
      <c r="T67" s="26">
        <f t="shared" si="16"/>
        <v>1</v>
      </c>
      <c r="U67" s="26">
        <f t="shared" si="16"/>
        <v>2</v>
      </c>
      <c r="V67" s="52">
        <f t="shared" si="15"/>
        <v>0</v>
      </c>
      <c r="W67" s="52">
        <f t="shared" si="16"/>
        <v>0</v>
      </c>
      <c r="X67" s="26">
        <f t="shared" si="16"/>
        <v>1</v>
      </c>
      <c r="Y67" s="26">
        <f t="shared" si="16"/>
        <v>1</v>
      </c>
      <c r="Z67" s="26">
        <f t="shared" si="16"/>
        <v>2</v>
      </c>
      <c r="AA67" s="26">
        <f t="shared" si="16"/>
        <v>1</v>
      </c>
      <c r="AB67" s="26">
        <f t="shared" si="16"/>
        <v>2</v>
      </c>
      <c r="AC67" s="26">
        <f t="shared" si="16"/>
        <v>2</v>
      </c>
      <c r="AD67" s="26">
        <f t="shared" si="16"/>
        <v>2</v>
      </c>
      <c r="AE67" s="26">
        <f t="shared" si="16"/>
        <v>2</v>
      </c>
      <c r="AF67" s="26">
        <f t="shared" si="16"/>
        <v>0</v>
      </c>
      <c r="AG67" s="26">
        <f t="shared" si="16"/>
        <v>2</v>
      </c>
      <c r="AH67" s="26">
        <f t="shared" si="16"/>
        <v>2</v>
      </c>
      <c r="AI67" s="26">
        <f t="shared" si="16"/>
        <v>2</v>
      </c>
      <c r="AJ67" s="26">
        <f t="shared" si="16"/>
        <v>2</v>
      </c>
      <c r="AK67" s="26">
        <f t="shared" si="16"/>
        <v>1</v>
      </c>
      <c r="AL67" s="26">
        <f t="shared" si="16"/>
        <v>1</v>
      </c>
      <c r="AM67" s="52">
        <f t="shared" si="16"/>
        <v>0</v>
      </c>
      <c r="AN67" s="52">
        <f t="shared" si="16"/>
        <v>0</v>
      </c>
      <c r="AO67" s="52">
        <f t="shared" si="16"/>
        <v>0</v>
      </c>
      <c r="AP67" s="52">
        <f t="shared" si="16"/>
        <v>0</v>
      </c>
      <c r="AQ67" s="52">
        <f t="shared" si="16"/>
        <v>0</v>
      </c>
      <c r="AR67" s="52">
        <f t="shared" si="16"/>
        <v>0</v>
      </c>
      <c r="AS67" s="52">
        <f t="shared" si="16"/>
        <v>0</v>
      </c>
      <c r="AT67" s="52">
        <f t="shared" si="16"/>
        <v>0</v>
      </c>
      <c r="AU67" s="26">
        <f t="shared" si="16"/>
        <v>0</v>
      </c>
      <c r="AV67" s="26">
        <f t="shared" si="16"/>
        <v>0</v>
      </c>
      <c r="AW67" s="26">
        <f t="shared" si="16"/>
        <v>0</v>
      </c>
      <c r="AX67" s="26">
        <f t="shared" si="16"/>
        <v>0</v>
      </c>
      <c r="AY67" s="26">
        <f t="shared" si="16"/>
        <v>0</v>
      </c>
      <c r="AZ67" s="26">
        <f t="shared" si="16"/>
        <v>0</v>
      </c>
      <c r="BA67" s="26">
        <f t="shared" si="16"/>
        <v>0</v>
      </c>
      <c r="BB67" s="26">
        <f t="shared" si="16"/>
        <v>0</v>
      </c>
      <c r="BC67" s="26">
        <f t="shared" si="16"/>
        <v>0</v>
      </c>
      <c r="BD67" s="26">
        <f t="shared" si="16"/>
        <v>0</v>
      </c>
      <c r="BE67" s="26">
        <v>0</v>
      </c>
      <c r="BF67" s="57">
        <f t="shared" si="4"/>
        <v>51</v>
      </c>
    </row>
    <row r="68" spans="1:58" s="72" customFormat="1" ht="9.9499999999999993" customHeight="1">
      <c r="A68" s="118"/>
      <c r="B68" s="149" t="s">
        <v>127</v>
      </c>
      <c r="C68" s="149" t="s">
        <v>40</v>
      </c>
      <c r="D68" s="62" t="s">
        <v>27</v>
      </c>
      <c r="E68" s="26">
        <v>2</v>
      </c>
      <c r="F68" s="26">
        <v>2</v>
      </c>
      <c r="G68" s="26">
        <v>2</v>
      </c>
      <c r="H68" s="26">
        <v>2</v>
      </c>
      <c r="I68" s="26">
        <v>2</v>
      </c>
      <c r="J68" s="26">
        <v>2</v>
      </c>
      <c r="K68" s="26">
        <v>2</v>
      </c>
      <c r="L68" s="26">
        <v>2</v>
      </c>
      <c r="M68" s="26">
        <v>2</v>
      </c>
      <c r="N68" s="26">
        <v>2</v>
      </c>
      <c r="O68" s="26">
        <v>2</v>
      </c>
      <c r="P68" s="26">
        <v>2</v>
      </c>
      <c r="Q68" s="26">
        <v>2</v>
      </c>
      <c r="R68" s="26">
        <v>4</v>
      </c>
      <c r="S68" s="26">
        <v>2</v>
      </c>
      <c r="T68" s="26">
        <v>2</v>
      </c>
      <c r="U68" s="26">
        <v>2</v>
      </c>
      <c r="V68" s="52">
        <v>0</v>
      </c>
      <c r="W68" s="52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/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57">
        <f t="shared" si="4"/>
        <v>36</v>
      </c>
    </row>
    <row r="69" spans="1:58" s="72" customFormat="1" ht="9.9499999999999993" customHeight="1">
      <c r="A69" s="118"/>
      <c r="B69" s="149"/>
      <c r="C69" s="149"/>
      <c r="D69" s="62" t="s">
        <v>28</v>
      </c>
      <c r="E69" s="26">
        <f>E68/2</f>
        <v>1</v>
      </c>
      <c r="F69" s="26">
        <f t="shared" ref="F69:BD69" si="17">F68/2</f>
        <v>1</v>
      </c>
      <c r="G69" s="26">
        <f t="shared" si="17"/>
        <v>1</v>
      </c>
      <c r="H69" s="26">
        <f t="shared" si="17"/>
        <v>1</v>
      </c>
      <c r="I69" s="26">
        <f t="shared" si="17"/>
        <v>1</v>
      </c>
      <c r="J69" s="26">
        <f t="shared" si="17"/>
        <v>1</v>
      </c>
      <c r="K69" s="26">
        <f t="shared" si="17"/>
        <v>1</v>
      </c>
      <c r="L69" s="26">
        <f t="shared" si="17"/>
        <v>1</v>
      </c>
      <c r="M69" s="26">
        <f t="shared" si="17"/>
        <v>1</v>
      </c>
      <c r="N69" s="26">
        <f t="shared" si="17"/>
        <v>1</v>
      </c>
      <c r="O69" s="26">
        <f t="shared" si="17"/>
        <v>1</v>
      </c>
      <c r="P69" s="26">
        <f t="shared" si="17"/>
        <v>1</v>
      </c>
      <c r="Q69" s="26">
        <f t="shared" si="17"/>
        <v>1</v>
      </c>
      <c r="R69" s="26">
        <f t="shared" si="17"/>
        <v>2</v>
      </c>
      <c r="S69" s="26">
        <f t="shared" si="17"/>
        <v>1</v>
      </c>
      <c r="T69" s="26">
        <f t="shared" si="17"/>
        <v>1</v>
      </c>
      <c r="U69" s="26">
        <f t="shared" si="17"/>
        <v>1</v>
      </c>
      <c r="V69" s="52">
        <f t="shared" si="15"/>
        <v>0</v>
      </c>
      <c r="W69" s="52">
        <f t="shared" si="17"/>
        <v>0</v>
      </c>
      <c r="X69" s="26">
        <f t="shared" si="17"/>
        <v>0</v>
      </c>
      <c r="Y69" s="26">
        <f t="shared" si="17"/>
        <v>0</v>
      </c>
      <c r="Z69" s="26">
        <f t="shared" si="17"/>
        <v>0</v>
      </c>
      <c r="AA69" s="26">
        <f t="shared" si="17"/>
        <v>0</v>
      </c>
      <c r="AB69" s="26">
        <f t="shared" si="17"/>
        <v>0</v>
      </c>
      <c r="AC69" s="26">
        <f t="shared" si="17"/>
        <v>0</v>
      </c>
      <c r="AD69" s="26">
        <f t="shared" si="17"/>
        <v>0</v>
      </c>
      <c r="AE69" s="26">
        <f t="shared" si="17"/>
        <v>0</v>
      </c>
      <c r="AF69" s="26">
        <f t="shared" si="17"/>
        <v>0</v>
      </c>
      <c r="AG69" s="26">
        <f t="shared" si="17"/>
        <v>0</v>
      </c>
      <c r="AH69" s="26">
        <f t="shared" si="17"/>
        <v>0</v>
      </c>
      <c r="AI69" s="26">
        <f t="shared" si="17"/>
        <v>0</v>
      </c>
      <c r="AJ69" s="26">
        <f t="shared" si="17"/>
        <v>0</v>
      </c>
      <c r="AK69" s="26">
        <f t="shared" si="17"/>
        <v>0</v>
      </c>
      <c r="AL69" s="26">
        <f t="shared" si="17"/>
        <v>0</v>
      </c>
      <c r="AM69" s="52">
        <f t="shared" si="17"/>
        <v>0</v>
      </c>
      <c r="AN69" s="52">
        <f t="shared" si="17"/>
        <v>0</v>
      </c>
      <c r="AO69" s="52">
        <f t="shared" si="17"/>
        <v>0</v>
      </c>
      <c r="AP69" s="52">
        <f t="shared" si="17"/>
        <v>0</v>
      </c>
      <c r="AQ69" s="52">
        <f t="shared" si="17"/>
        <v>0</v>
      </c>
      <c r="AR69" s="52">
        <f t="shared" si="17"/>
        <v>0</v>
      </c>
      <c r="AS69" s="52">
        <f t="shared" si="17"/>
        <v>0</v>
      </c>
      <c r="AT69" s="52">
        <f t="shared" si="17"/>
        <v>0</v>
      </c>
      <c r="AU69" s="26">
        <f t="shared" si="17"/>
        <v>0</v>
      </c>
      <c r="AV69" s="26">
        <f t="shared" si="17"/>
        <v>0</v>
      </c>
      <c r="AW69" s="26">
        <f t="shared" si="17"/>
        <v>0</v>
      </c>
      <c r="AX69" s="26">
        <f t="shared" si="17"/>
        <v>0</v>
      </c>
      <c r="AY69" s="26">
        <f t="shared" si="17"/>
        <v>0</v>
      </c>
      <c r="AZ69" s="26">
        <f t="shared" si="17"/>
        <v>0</v>
      </c>
      <c r="BA69" s="26">
        <f t="shared" si="17"/>
        <v>0</v>
      </c>
      <c r="BB69" s="26">
        <f t="shared" si="17"/>
        <v>0</v>
      </c>
      <c r="BC69" s="26">
        <f t="shared" si="17"/>
        <v>0</v>
      </c>
      <c r="BD69" s="26">
        <f t="shared" si="17"/>
        <v>0</v>
      </c>
      <c r="BE69" s="26">
        <v>0</v>
      </c>
      <c r="BF69" s="57">
        <f t="shared" si="4"/>
        <v>18</v>
      </c>
    </row>
    <row r="70" spans="1:58" s="72" customFormat="1" ht="9.9499999999999993" customHeight="1">
      <c r="A70" s="118"/>
      <c r="B70" s="152" t="s">
        <v>128</v>
      </c>
      <c r="C70" s="152" t="s">
        <v>38</v>
      </c>
      <c r="D70" s="62" t="s">
        <v>27</v>
      </c>
      <c r="E70" s="26">
        <v>4</v>
      </c>
      <c r="F70" s="26">
        <v>4</v>
      </c>
      <c r="G70" s="26">
        <v>4</v>
      </c>
      <c r="H70" s="26">
        <v>4</v>
      </c>
      <c r="I70" s="26">
        <v>4</v>
      </c>
      <c r="J70" s="26">
        <v>4</v>
      </c>
      <c r="K70" s="26">
        <v>2</v>
      </c>
      <c r="L70" s="26">
        <v>4</v>
      </c>
      <c r="M70" s="26">
        <v>4</v>
      </c>
      <c r="N70" s="26">
        <v>4</v>
      </c>
      <c r="O70" s="26">
        <v>2</v>
      </c>
      <c r="P70" s="26">
        <v>2</v>
      </c>
      <c r="Q70" s="26">
        <v>2</v>
      </c>
      <c r="R70" s="26">
        <v>4</v>
      </c>
      <c r="S70" s="26">
        <v>4</v>
      </c>
      <c r="T70" s="26">
        <v>0</v>
      </c>
      <c r="U70" s="26">
        <v>4</v>
      </c>
      <c r="V70" s="52">
        <v>0</v>
      </c>
      <c r="W70" s="52">
        <v>0</v>
      </c>
      <c r="X70" s="26">
        <v>2</v>
      </c>
      <c r="Y70" s="26">
        <v>2</v>
      </c>
      <c r="Z70" s="26">
        <v>4</v>
      </c>
      <c r="AA70" s="26">
        <v>2</v>
      </c>
      <c r="AB70" s="26">
        <v>4</v>
      </c>
      <c r="AC70" s="26">
        <v>4</v>
      </c>
      <c r="AD70" s="26">
        <v>2</v>
      </c>
      <c r="AE70" s="26">
        <v>2</v>
      </c>
      <c r="AF70" s="26"/>
      <c r="AG70" s="26">
        <v>4</v>
      </c>
      <c r="AH70" s="26">
        <v>0</v>
      </c>
      <c r="AI70" s="26">
        <v>2</v>
      </c>
      <c r="AJ70" s="26">
        <v>4</v>
      </c>
      <c r="AK70" s="26">
        <v>2</v>
      </c>
      <c r="AL70" s="26">
        <v>3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  <c r="AT70" s="52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57">
        <f t="shared" si="4"/>
        <v>93</v>
      </c>
    </row>
    <row r="71" spans="1:58" s="72" customFormat="1" ht="9.9499999999999993" customHeight="1">
      <c r="A71" s="118"/>
      <c r="B71" s="153"/>
      <c r="C71" s="153"/>
      <c r="D71" s="62" t="s">
        <v>28</v>
      </c>
      <c r="E71" s="26">
        <f>E70/2</f>
        <v>2</v>
      </c>
      <c r="F71" s="26">
        <f t="shared" ref="F71:BD71" si="18">F70/2</f>
        <v>2</v>
      </c>
      <c r="G71" s="26">
        <f t="shared" si="18"/>
        <v>2</v>
      </c>
      <c r="H71" s="26">
        <f t="shared" si="18"/>
        <v>2</v>
      </c>
      <c r="I71" s="26">
        <f t="shared" si="18"/>
        <v>2</v>
      </c>
      <c r="J71" s="26">
        <f t="shared" si="18"/>
        <v>2</v>
      </c>
      <c r="K71" s="26">
        <f t="shared" si="18"/>
        <v>1</v>
      </c>
      <c r="L71" s="26">
        <f t="shared" si="18"/>
        <v>2</v>
      </c>
      <c r="M71" s="26">
        <f t="shared" si="18"/>
        <v>2</v>
      </c>
      <c r="N71" s="26">
        <f t="shared" si="18"/>
        <v>2</v>
      </c>
      <c r="O71" s="26">
        <f t="shared" si="18"/>
        <v>1</v>
      </c>
      <c r="P71" s="26">
        <f t="shared" si="18"/>
        <v>1</v>
      </c>
      <c r="Q71" s="26">
        <f t="shared" si="18"/>
        <v>1</v>
      </c>
      <c r="R71" s="26">
        <f t="shared" si="18"/>
        <v>2</v>
      </c>
      <c r="S71" s="26">
        <f t="shared" si="18"/>
        <v>2</v>
      </c>
      <c r="T71" s="26">
        <f t="shared" si="18"/>
        <v>0</v>
      </c>
      <c r="U71" s="26">
        <f t="shared" si="18"/>
        <v>2</v>
      </c>
      <c r="V71" s="52">
        <f t="shared" si="15"/>
        <v>0</v>
      </c>
      <c r="W71" s="52">
        <f t="shared" si="18"/>
        <v>0</v>
      </c>
      <c r="X71" s="26">
        <f t="shared" si="18"/>
        <v>1</v>
      </c>
      <c r="Y71" s="26">
        <f t="shared" si="18"/>
        <v>1</v>
      </c>
      <c r="Z71" s="26">
        <f t="shared" si="18"/>
        <v>2</v>
      </c>
      <c r="AA71" s="26">
        <f t="shared" si="18"/>
        <v>1</v>
      </c>
      <c r="AB71" s="26">
        <f t="shared" si="18"/>
        <v>2</v>
      </c>
      <c r="AC71" s="26">
        <f t="shared" si="18"/>
        <v>2</v>
      </c>
      <c r="AD71" s="26">
        <f t="shared" si="18"/>
        <v>1</v>
      </c>
      <c r="AE71" s="26">
        <f t="shared" si="18"/>
        <v>1</v>
      </c>
      <c r="AF71" s="26">
        <f t="shared" si="18"/>
        <v>0</v>
      </c>
      <c r="AG71" s="26">
        <f t="shared" si="18"/>
        <v>2</v>
      </c>
      <c r="AH71" s="26">
        <f t="shared" si="18"/>
        <v>0</v>
      </c>
      <c r="AI71" s="26">
        <f t="shared" si="18"/>
        <v>1</v>
      </c>
      <c r="AJ71" s="26">
        <f t="shared" si="18"/>
        <v>2</v>
      </c>
      <c r="AK71" s="26">
        <f t="shared" si="18"/>
        <v>1</v>
      </c>
      <c r="AL71" s="26">
        <f t="shared" si="18"/>
        <v>1.5</v>
      </c>
      <c r="AM71" s="52">
        <f t="shared" si="18"/>
        <v>0</v>
      </c>
      <c r="AN71" s="52">
        <f t="shared" si="18"/>
        <v>0</v>
      </c>
      <c r="AO71" s="52">
        <f t="shared" si="18"/>
        <v>0</v>
      </c>
      <c r="AP71" s="52">
        <f t="shared" si="18"/>
        <v>0</v>
      </c>
      <c r="AQ71" s="52">
        <f t="shared" si="18"/>
        <v>0</v>
      </c>
      <c r="AR71" s="52">
        <f t="shared" si="18"/>
        <v>0</v>
      </c>
      <c r="AS71" s="52">
        <f t="shared" si="18"/>
        <v>0</v>
      </c>
      <c r="AT71" s="52">
        <f t="shared" si="18"/>
        <v>0</v>
      </c>
      <c r="AU71" s="26">
        <f t="shared" si="18"/>
        <v>0</v>
      </c>
      <c r="AV71" s="26">
        <f t="shared" si="18"/>
        <v>0</v>
      </c>
      <c r="AW71" s="26">
        <f t="shared" si="18"/>
        <v>0</v>
      </c>
      <c r="AX71" s="26">
        <f t="shared" si="18"/>
        <v>0</v>
      </c>
      <c r="AY71" s="26">
        <f t="shared" si="18"/>
        <v>0</v>
      </c>
      <c r="AZ71" s="26">
        <f t="shared" si="18"/>
        <v>0</v>
      </c>
      <c r="BA71" s="26">
        <f t="shared" si="18"/>
        <v>0</v>
      </c>
      <c r="BB71" s="26">
        <f t="shared" si="18"/>
        <v>0</v>
      </c>
      <c r="BC71" s="26">
        <f t="shared" si="18"/>
        <v>0</v>
      </c>
      <c r="BD71" s="26">
        <f t="shared" si="18"/>
        <v>0</v>
      </c>
      <c r="BE71" s="26">
        <v>0</v>
      </c>
      <c r="BF71" s="57">
        <f t="shared" si="4"/>
        <v>46.5</v>
      </c>
    </row>
    <row r="72" spans="1:58" s="72" customFormat="1" ht="9.9499999999999993" customHeight="1">
      <c r="A72" s="118"/>
      <c r="B72" s="152" t="s">
        <v>147</v>
      </c>
      <c r="C72" s="152" t="s">
        <v>42</v>
      </c>
      <c r="D72" s="62" t="s">
        <v>27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52">
        <v>0</v>
      </c>
      <c r="W72" s="52">
        <v>0</v>
      </c>
      <c r="X72" s="26">
        <v>2</v>
      </c>
      <c r="Y72" s="26">
        <v>2</v>
      </c>
      <c r="Z72" s="26">
        <v>2</v>
      </c>
      <c r="AA72" s="26">
        <v>4</v>
      </c>
      <c r="AB72" s="26">
        <v>4</v>
      </c>
      <c r="AC72" s="26">
        <v>4</v>
      </c>
      <c r="AD72" s="26">
        <v>2</v>
      </c>
      <c r="AE72" s="26">
        <v>2</v>
      </c>
      <c r="AF72" s="26"/>
      <c r="AG72" s="26">
        <v>2</v>
      </c>
      <c r="AH72" s="26">
        <v>4</v>
      </c>
      <c r="AI72" s="26">
        <v>2</v>
      </c>
      <c r="AJ72" s="26">
        <v>2</v>
      </c>
      <c r="AK72" s="26">
        <v>2</v>
      </c>
      <c r="AL72" s="26">
        <v>2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26">
        <v>0</v>
      </c>
      <c r="BF72" s="57">
        <f t="shared" si="4"/>
        <v>36</v>
      </c>
    </row>
    <row r="73" spans="1:58" s="72" customFormat="1" ht="9.9499999999999993" customHeight="1">
      <c r="A73" s="118"/>
      <c r="B73" s="153"/>
      <c r="C73" s="153"/>
      <c r="D73" s="62" t="s">
        <v>28</v>
      </c>
      <c r="E73" s="26">
        <f>E72/2</f>
        <v>0</v>
      </c>
      <c r="F73" s="26">
        <f t="shared" ref="F73:BD73" si="19">F72/2</f>
        <v>0</v>
      </c>
      <c r="G73" s="26">
        <f t="shared" si="19"/>
        <v>0</v>
      </c>
      <c r="H73" s="26">
        <f t="shared" si="19"/>
        <v>0</v>
      </c>
      <c r="I73" s="26">
        <f t="shared" si="19"/>
        <v>0</v>
      </c>
      <c r="J73" s="26">
        <f t="shared" si="19"/>
        <v>0</v>
      </c>
      <c r="K73" s="26">
        <f t="shared" si="19"/>
        <v>0</v>
      </c>
      <c r="L73" s="26">
        <f t="shared" si="19"/>
        <v>0</v>
      </c>
      <c r="M73" s="26">
        <f t="shared" si="19"/>
        <v>0</v>
      </c>
      <c r="N73" s="26">
        <f t="shared" si="19"/>
        <v>0</v>
      </c>
      <c r="O73" s="26">
        <f t="shared" si="19"/>
        <v>0</v>
      </c>
      <c r="P73" s="26">
        <f t="shared" si="19"/>
        <v>0</v>
      </c>
      <c r="Q73" s="26">
        <f t="shared" si="19"/>
        <v>0</v>
      </c>
      <c r="R73" s="26">
        <f t="shared" si="19"/>
        <v>0</v>
      </c>
      <c r="S73" s="26">
        <f t="shared" si="19"/>
        <v>0</v>
      </c>
      <c r="T73" s="26">
        <f t="shared" si="19"/>
        <v>0</v>
      </c>
      <c r="U73" s="26">
        <f t="shared" si="19"/>
        <v>0</v>
      </c>
      <c r="V73" s="52">
        <f t="shared" si="15"/>
        <v>0</v>
      </c>
      <c r="W73" s="52">
        <f t="shared" si="19"/>
        <v>0</v>
      </c>
      <c r="X73" s="26">
        <f t="shared" si="19"/>
        <v>1</v>
      </c>
      <c r="Y73" s="26">
        <f t="shared" si="19"/>
        <v>1</v>
      </c>
      <c r="Z73" s="26">
        <f t="shared" si="19"/>
        <v>1</v>
      </c>
      <c r="AA73" s="26">
        <f t="shared" si="19"/>
        <v>2</v>
      </c>
      <c r="AB73" s="26">
        <f t="shared" si="19"/>
        <v>2</v>
      </c>
      <c r="AC73" s="26">
        <f t="shared" si="19"/>
        <v>2</v>
      </c>
      <c r="AD73" s="26">
        <f t="shared" si="19"/>
        <v>1</v>
      </c>
      <c r="AE73" s="26">
        <f t="shared" si="19"/>
        <v>1</v>
      </c>
      <c r="AF73" s="26">
        <f t="shared" si="19"/>
        <v>0</v>
      </c>
      <c r="AG73" s="26">
        <f t="shared" si="19"/>
        <v>1</v>
      </c>
      <c r="AH73" s="26">
        <f t="shared" si="19"/>
        <v>2</v>
      </c>
      <c r="AI73" s="26">
        <f t="shared" si="19"/>
        <v>1</v>
      </c>
      <c r="AJ73" s="26">
        <f t="shared" si="19"/>
        <v>1</v>
      </c>
      <c r="AK73" s="26">
        <f t="shared" si="19"/>
        <v>1</v>
      </c>
      <c r="AL73" s="26">
        <f t="shared" si="19"/>
        <v>1</v>
      </c>
      <c r="AM73" s="52">
        <f t="shared" si="19"/>
        <v>0</v>
      </c>
      <c r="AN73" s="52">
        <f t="shared" si="19"/>
        <v>0</v>
      </c>
      <c r="AO73" s="52">
        <f t="shared" si="19"/>
        <v>0</v>
      </c>
      <c r="AP73" s="52">
        <f t="shared" si="19"/>
        <v>0</v>
      </c>
      <c r="AQ73" s="52">
        <f t="shared" si="19"/>
        <v>0</v>
      </c>
      <c r="AR73" s="52">
        <f t="shared" si="19"/>
        <v>0</v>
      </c>
      <c r="AS73" s="52">
        <f t="shared" si="19"/>
        <v>0</v>
      </c>
      <c r="AT73" s="52">
        <f t="shared" si="19"/>
        <v>0</v>
      </c>
      <c r="AU73" s="26">
        <f t="shared" si="19"/>
        <v>0</v>
      </c>
      <c r="AV73" s="26">
        <f t="shared" si="19"/>
        <v>0</v>
      </c>
      <c r="AW73" s="26">
        <f t="shared" si="19"/>
        <v>0</v>
      </c>
      <c r="AX73" s="26">
        <f t="shared" si="19"/>
        <v>0</v>
      </c>
      <c r="AY73" s="26">
        <f t="shared" si="19"/>
        <v>0</v>
      </c>
      <c r="AZ73" s="26">
        <f t="shared" si="19"/>
        <v>0</v>
      </c>
      <c r="BA73" s="26">
        <f t="shared" si="19"/>
        <v>0</v>
      </c>
      <c r="BB73" s="26">
        <f t="shared" si="19"/>
        <v>0</v>
      </c>
      <c r="BC73" s="26">
        <f t="shared" si="19"/>
        <v>0</v>
      </c>
      <c r="BD73" s="26">
        <f t="shared" si="19"/>
        <v>0</v>
      </c>
      <c r="BE73" s="26">
        <v>0</v>
      </c>
      <c r="BF73" s="57">
        <f t="shared" si="4"/>
        <v>18</v>
      </c>
    </row>
    <row r="74" spans="1:58" s="72" customFormat="1" ht="9.9499999999999993" customHeight="1">
      <c r="A74" s="118"/>
      <c r="B74" s="160"/>
      <c r="C74" s="162" t="s">
        <v>129</v>
      </c>
      <c r="D74" s="23" t="s">
        <v>84</v>
      </c>
      <c r="E74" s="24">
        <f>E76</f>
        <v>2</v>
      </c>
      <c r="F74" s="24">
        <f t="shared" ref="F74:BE74" si="20">F76</f>
        <v>2</v>
      </c>
      <c r="G74" s="24">
        <f t="shared" si="20"/>
        <v>4</v>
      </c>
      <c r="H74" s="24">
        <f t="shared" si="20"/>
        <v>4</v>
      </c>
      <c r="I74" s="24">
        <f t="shared" si="20"/>
        <v>2</v>
      </c>
      <c r="J74" s="24">
        <f t="shared" si="20"/>
        <v>2</v>
      </c>
      <c r="K74" s="24">
        <f t="shared" si="20"/>
        <v>2</v>
      </c>
      <c r="L74" s="24">
        <f t="shared" si="20"/>
        <v>4</v>
      </c>
      <c r="M74" s="24">
        <f t="shared" si="20"/>
        <v>2</v>
      </c>
      <c r="N74" s="24">
        <f t="shared" si="20"/>
        <v>2</v>
      </c>
      <c r="O74" s="24">
        <f t="shared" si="20"/>
        <v>2</v>
      </c>
      <c r="P74" s="24">
        <f t="shared" si="20"/>
        <v>2</v>
      </c>
      <c r="Q74" s="24">
        <f t="shared" si="20"/>
        <v>2</v>
      </c>
      <c r="R74" s="24">
        <f t="shared" si="20"/>
        <v>4</v>
      </c>
      <c r="S74" s="24">
        <f t="shared" si="20"/>
        <v>2</v>
      </c>
      <c r="T74" s="24">
        <f t="shared" si="20"/>
        <v>4</v>
      </c>
      <c r="U74" s="24">
        <f t="shared" si="20"/>
        <v>4</v>
      </c>
      <c r="V74" s="24">
        <f t="shared" si="20"/>
        <v>0</v>
      </c>
      <c r="W74" s="24">
        <f t="shared" si="20"/>
        <v>0</v>
      </c>
      <c r="X74" s="24">
        <f t="shared" si="20"/>
        <v>0</v>
      </c>
      <c r="Y74" s="24">
        <f t="shared" si="20"/>
        <v>0</v>
      </c>
      <c r="Z74" s="24">
        <f t="shared" si="20"/>
        <v>0</v>
      </c>
      <c r="AA74" s="24">
        <f t="shared" si="20"/>
        <v>0</v>
      </c>
      <c r="AB74" s="24">
        <f t="shared" si="20"/>
        <v>0</v>
      </c>
      <c r="AC74" s="24">
        <f t="shared" si="20"/>
        <v>0</v>
      </c>
      <c r="AD74" s="24">
        <f t="shared" si="20"/>
        <v>0</v>
      </c>
      <c r="AE74" s="24">
        <f t="shared" si="20"/>
        <v>0</v>
      </c>
      <c r="AF74" s="24">
        <f t="shared" si="20"/>
        <v>0</v>
      </c>
      <c r="AG74" s="24">
        <f t="shared" si="20"/>
        <v>0</v>
      </c>
      <c r="AH74" s="24">
        <f t="shared" si="20"/>
        <v>0</v>
      </c>
      <c r="AI74" s="24">
        <f t="shared" si="20"/>
        <v>0</v>
      </c>
      <c r="AJ74" s="24">
        <f t="shared" si="20"/>
        <v>0</v>
      </c>
      <c r="AK74" s="24">
        <f t="shared" si="20"/>
        <v>0</v>
      </c>
      <c r="AL74" s="24">
        <f t="shared" si="20"/>
        <v>0</v>
      </c>
      <c r="AM74" s="52">
        <f t="shared" si="20"/>
        <v>0</v>
      </c>
      <c r="AN74" s="52">
        <f t="shared" si="20"/>
        <v>0</v>
      </c>
      <c r="AO74" s="52">
        <f t="shared" si="20"/>
        <v>0</v>
      </c>
      <c r="AP74" s="52">
        <f t="shared" si="20"/>
        <v>0</v>
      </c>
      <c r="AQ74" s="52">
        <f t="shared" si="20"/>
        <v>0</v>
      </c>
      <c r="AR74" s="52">
        <f t="shared" si="20"/>
        <v>0</v>
      </c>
      <c r="AS74" s="52">
        <f t="shared" si="20"/>
        <v>0</v>
      </c>
      <c r="AT74" s="52">
        <f t="shared" si="20"/>
        <v>0</v>
      </c>
      <c r="AU74" s="24">
        <f t="shared" si="20"/>
        <v>0</v>
      </c>
      <c r="AV74" s="24">
        <f t="shared" si="20"/>
        <v>0</v>
      </c>
      <c r="AW74" s="24">
        <f t="shared" si="20"/>
        <v>0</v>
      </c>
      <c r="AX74" s="24">
        <f t="shared" si="20"/>
        <v>0</v>
      </c>
      <c r="AY74" s="24">
        <f t="shared" si="20"/>
        <v>0</v>
      </c>
      <c r="AZ74" s="24">
        <f t="shared" si="20"/>
        <v>0</v>
      </c>
      <c r="BA74" s="24">
        <f t="shared" si="20"/>
        <v>0</v>
      </c>
      <c r="BB74" s="24">
        <f t="shared" si="20"/>
        <v>0</v>
      </c>
      <c r="BC74" s="24">
        <f t="shared" si="20"/>
        <v>0</v>
      </c>
      <c r="BD74" s="24">
        <f t="shared" si="20"/>
        <v>0</v>
      </c>
      <c r="BE74" s="24">
        <f t="shared" si="20"/>
        <v>0</v>
      </c>
      <c r="BF74" s="57">
        <f t="shared" si="4"/>
        <v>46</v>
      </c>
    </row>
    <row r="75" spans="1:58" s="72" customFormat="1" ht="9.9499999999999993" customHeight="1">
      <c r="A75" s="118"/>
      <c r="B75" s="161"/>
      <c r="C75" s="163"/>
      <c r="D75" s="23" t="s">
        <v>28</v>
      </c>
      <c r="E75" s="24">
        <f>E77</f>
        <v>1</v>
      </c>
      <c r="F75" s="24">
        <f t="shared" ref="F75:BE75" si="21">F77</f>
        <v>1</v>
      </c>
      <c r="G75" s="24">
        <f t="shared" si="21"/>
        <v>2</v>
      </c>
      <c r="H75" s="24">
        <f t="shared" si="21"/>
        <v>2</v>
      </c>
      <c r="I75" s="24">
        <f t="shared" si="21"/>
        <v>1</v>
      </c>
      <c r="J75" s="24">
        <f t="shared" si="21"/>
        <v>1</v>
      </c>
      <c r="K75" s="24">
        <f t="shared" si="21"/>
        <v>1</v>
      </c>
      <c r="L75" s="24">
        <f t="shared" si="21"/>
        <v>2</v>
      </c>
      <c r="M75" s="24">
        <f t="shared" si="21"/>
        <v>1</v>
      </c>
      <c r="N75" s="24">
        <f t="shared" si="21"/>
        <v>1</v>
      </c>
      <c r="O75" s="24">
        <f t="shared" si="21"/>
        <v>1</v>
      </c>
      <c r="P75" s="24">
        <f t="shared" si="21"/>
        <v>1</v>
      </c>
      <c r="Q75" s="24">
        <f t="shared" si="21"/>
        <v>1</v>
      </c>
      <c r="R75" s="24">
        <f t="shared" si="21"/>
        <v>2</v>
      </c>
      <c r="S75" s="24">
        <f t="shared" si="21"/>
        <v>1</v>
      </c>
      <c r="T75" s="24">
        <f t="shared" si="21"/>
        <v>2</v>
      </c>
      <c r="U75" s="24">
        <f t="shared" si="21"/>
        <v>2</v>
      </c>
      <c r="V75" s="24">
        <f t="shared" si="21"/>
        <v>0</v>
      </c>
      <c r="W75" s="24">
        <f t="shared" si="21"/>
        <v>0</v>
      </c>
      <c r="X75" s="24">
        <f t="shared" si="21"/>
        <v>0</v>
      </c>
      <c r="Y75" s="24">
        <f t="shared" si="21"/>
        <v>0</v>
      </c>
      <c r="Z75" s="24">
        <f t="shared" si="21"/>
        <v>0</v>
      </c>
      <c r="AA75" s="24">
        <f t="shared" si="21"/>
        <v>0</v>
      </c>
      <c r="AB75" s="24">
        <f t="shared" si="21"/>
        <v>0</v>
      </c>
      <c r="AC75" s="24">
        <f t="shared" si="21"/>
        <v>0</v>
      </c>
      <c r="AD75" s="24">
        <f t="shared" si="21"/>
        <v>0</v>
      </c>
      <c r="AE75" s="24">
        <f t="shared" si="21"/>
        <v>0</v>
      </c>
      <c r="AF75" s="24">
        <f t="shared" si="21"/>
        <v>0</v>
      </c>
      <c r="AG75" s="24">
        <f t="shared" si="21"/>
        <v>0</v>
      </c>
      <c r="AH75" s="24">
        <f t="shared" si="21"/>
        <v>0</v>
      </c>
      <c r="AI75" s="24">
        <f t="shared" si="21"/>
        <v>0</v>
      </c>
      <c r="AJ75" s="24">
        <f t="shared" si="21"/>
        <v>0</v>
      </c>
      <c r="AK75" s="24">
        <f t="shared" si="21"/>
        <v>0</v>
      </c>
      <c r="AL75" s="24">
        <f t="shared" si="21"/>
        <v>0</v>
      </c>
      <c r="AM75" s="52">
        <f t="shared" si="21"/>
        <v>0</v>
      </c>
      <c r="AN75" s="52">
        <f t="shared" si="21"/>
        <v>0</v>
      </c>
      <c r="AO75" s="52">
        <f t="shared" si="21"/>
        <v>0</v>
      </c>
      <c r="AP75" s="52">
        <f t="shared" si="21"/>
        <v>0</v>
      </c>
      <c r="AQ75" s="52">
        <f t="shared" si="21"/>
        <v>0</v>
      </c>
      <c r="AR75" s="52">
        <f t="shared" si="21"/>
        <v>0</v>
      </c>
      <c r="AS75" s="52">
        <f t="shared" si="21"/>
        <v>0</v>
      </c>
      <c r="AT75" s="52">
        <f t="shared" si="21"/>
        <v>0</v>
      </c>
      <c r="AU75" s="24">
        <f t="shared" si="21"/>
        <v>0</v>
      </c>
      <c r="AV75" s="24">
        <f t="shared" si="21"/>
        <v>0</v>
      </c>
      <c r="AW75" s="24">
        <f t="shared" si="21"/>
        <v>0</v>
      </c>
      <c r="AX75" s="24">
        <f t="shared" si="21"/>
        <v>0</v>
      </c>
      <c r="AY75" s="24">
        <f t="shared" si="21"/>
        <v>0</v>
      </c>
      <c r="AZ75" s="24">
        <f t="shared" si="21"/>
        <v>0</v>
      </c>
      <c r="BA75" s="24">
        <f t="shared" si="21"/>
        <v>0</v>
      </c>
      <c r="BB75" s="24">
        <f t="shared" si="21"/>
        <v>0</v>
      </c>
      <c r="BC75" s="24">
        <f t="shared" si="21"/>
        <v>0</v>
      </c>
      <c r="BD75" s="24">
        <f t="shared" si="21"/>
        <v>0</v>
      </c>
      <c r="BE75" s="24">
        <f t="shared" si="21"/>
        <v>0</v>
      </c>
      <c r="BF75" s="57">
        <f t="shared" si="4"/>
        <v>23</v>
      </c>
    </row>
    <row r="76" spans="1:58" s="72" customFormat="1" ht="12" customHeight="1">
      <c r="A76" s="118"/>
      <c r="B76" s="164" t="s">
        <v>148</v>
      </c>
      <c r="C76" s="158" t="s">
        <v>183</v>
      </c>
      <c r="D76" s="25" t="s">
        <v>84</v>
      </c>
      <c r="E76" s="26">
        <v>2</v>
      </c>
      <c r="F76" s="26">
        <v>2</v>
      </c>
      <c r="G76" s="26">
        <v>4</v>
      </c>
      <c r="H76" s="26">
        <v>4</v>
      </c>
      <c r="I76" s="26">
        <v>2</v>
      </c>
      <c r="J76" s="26">
        <v>2</v>
      </c>
      <c r="K76" s="26">
        <v>2</v>
      </c>
      <c r="L76" s="26">
        <v>4</v>
      </c>
      <c r="M76" s="26">
        <v>2</v>
      </c>
      <c r="N76" s="26">
        <v>2</v>
      </c>
      <c r="O76" s="26">
        <v>2</v>
      </c>
      <c r="P76" s="26">
        <v>2</v>
      </c>
      <c r="Q76" s="26">
        <v>2</v>
      </c>
      <c r="R76" s="26">
        <v>4</v>
      </c>
      <c r="S76" s="26">
        <v>2</v>
      </c>
      <c r="T76" s="26">
        <v>4</v>
      </c>
      <c r="U76" s="26">
        <v>4</v>
      </c>
      <c r="V76" s="52">
        <v>0</v>
      </c>
      <c r="W76" s="52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/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57">
        <f t="shared" si="4"/>
        <v>46</v>
      </c>
    </row>
    <row r="77" spans="1:58" s="72" customFormat="1" ht="12" customHeight="1">
      <c r="A77" s="118"/>
      <c r="B77" s="165"/>
      <c r="C77" s="159"/>
      <c r="D77" s="25" t="s">
        <v>28</v>
      </c>
      <c r="E77" s="26">
        <f>E76/2</f>
        <v>1</v>
      </c>
      <c r="F77" s="26">
        <f t="shared" ref="F77:BE77" si="22">F76/2</f>
        <v>1</v>
      </c>
      <c r="G77" s="26">
        <f t="shared" si="22"/>
        <v>2</v>
      </c>
      <c r="H77" s="26">
        <f t="shared" si="22"/>
        <v>2</v>
      </c>
      <c r="I77" s="26">
        <f t="shared" si="22"/>
        <v>1</v>
      </c>
      <c r="J77" s="26">
        <f t="shared" si="22"/>
        <v>1</v>
      </c>
      <c r="K77" s="26">
        <f t="shared" si="22"/>
        <v>1</v>
      </c>
      <c r="L77" s="26">
        <f t="shared" si="22"/>
        <v>2</v>
      </c>
      <c r="M77" s="26">
        <f t="shared" si="22"/>
        <v>1</v>
      </c>
      <c r="N77" s="26">
        <f t="shared" si="22"/>
        <v>1</v>
      </c>
      <c r="O77" s="26">
        <f t="shared" si="22"/>
        <v>1</v>
      </c>
      <c r="P77" s="26">
        <f t="shared" si="22"/>
        <v>1</v>
      </c>
      <c r="Q77" s="26">
        <f t="shared" si="22"/>
        <v>1</v>
      </c>
      <c r="R77" s="26">
        <f t="shared" si="22"/>
        <v>2</v>
      </c>
      <c r="S77" s="26">
        <f t="shared" si="22"/>
        <v>1</v>
      </c>
      <c r="T77" s="26">
        <f t="shared" si="22"/>
        <v>2</v>
      </c>
      <c r="U77" s="26">
        <f t="shared" si="22"/>
        <v>2</v>
      </c>
      <c r="V77" s="52">
        <f t="shared" si="22"/>
        <v>0</v>
      </c>
      <c r="W77" s="52">
        <f t="shared" si="22"/>
        <v>0</v>
      </c>
      <c r="X77" s="26">
        <f t="shared" si="22"/>
        <v>0</v>
      </c>
      <c r="Y77" s="26">
        <f t="shared" si="22"/>
        <v>0</v>
      </c>
      <c r="Z77" s="26">
        <f t="shared" si="22"/>
        <v>0</v>
      </c>
      <c r="AA77" s="26">
        <f t="shared" si="22"/>
        <v>0</v>
      </c>
      <c r="AB77" s="26">
        <f t="shared" si="22"/>
        <v>0</v>
      </c>
      <c r="AC77" s="26">
        <f t="shared" si="22"/>
        <v>0</v>
      </c>
      <c r="AD77" s="26">
        <f t="shared" si="22"/>
        <v>0</v>
      </c>
      <c r="AE77" s="26">
        <f t="shared" si="22"/>
        <v>0</v>
      </c>
      <c r="AF77" s="26">
        <f t="shared" si="22"/>
        <v>0</v>
      </c>
      <c r="AG77" s="26">
        <f t="shared" si="22"/>
        <v>0</v>
      </c>
      <c r="AH77" s="26">
        <f t="shared" si="22"/>
        <v>0</v>
      </c>
      <c r="AI77" s="26">
        <f t="shared" si="22"/>
        <v>0</v>
      </c>
      <c r="AJ77" s="26">
        <f t="shared" si="22"/>
        <v>0</v>
      </c>
      <c r="AK77" s="26">
        <f t="shared" si="22"/>
        <v>0</v>
      </c>
      <c r="AL77" s="26">
        <f t="shared" si="22"/>
        <v>0</v>
      </c>
      <c r="AM77" s="52">
        <f t="shared" si="22"/>
        <v>0</v>
      </c>
      <c r="AN77" s="52">
        <f t="shared" si="22"/>
        <v>0</v>
      </c>
      <c r="AO77" s="52">
        <f t="shared" si="22"/>
        <v>0</v>
      </c>
      <c r="AP77" s="52">
        <f t="shared" si="22"/>
        <v>0</v>
      </c>
      <c r="AQ77" s="52">
        <f t="shared" si="22"/>
        <v>0</v>
      </c>
      <c r="AR77" s="52">
        <f t="shared" si="22"/>
        <v>0</v>
      </c>
      <c r="AS77" s="52">
        <f t="shared" si="22"/>
        <v>0</v>
      </c>
      <c r="AT77" s="52">
        <f t="shared" si="22"/>
        <v>0</v>
      </c>
      <c r="AU77" s="26">
        <f t="shared" si="22"/>
        <v>0</v>
      </c>
      <c r="AV77" s="26">
        <f t="shared" si="22"/>
        <v>0</v>
      </c>
      <c r="AW77" s="26">
        <f t="shared" si="22"/>
        <v>0</v>
      </c>
      <c r="AX77" s="26">
        <f t="shared" si="22"/>
        <v>0</v>
      </c>
      <c r="AY77" s="26">
        <f t="shared" si="22"/>
        <v>0</v>
      </c>
      <c r="AZ77" s="26">
        <f t="shared" si="22"/>
        <v>0</v>
      </c>
      <c r="BA77" s="26">
        <f t="shared" si="22"/>
        <v>0</v>
      </c>
      <c r="BB77" s="26">
        <f t="shared" si="22"/>
        <v>0</v>
      </c>
      <c r="BC77" s="26">
        <f t="shared" si="22"/>
        <v>0</v>
      </c>
      <c r="BD77" s="26">
        <f t="shared" si="22"/>
        <v>0</v>
      </c>
      <c r="BE77" s="26">
        <f t="shared" si="22"/>
        <v>0</v>
      </c>
      <c r="BF77" s="57">
        <f t="shared" si="4"/>
        <v>23</v>
      </c>
    </row>
    <row r="78" spans="1:58" s="73" customFormat="1" ht="9.9499999999999993" customHeight="1">
      <c r="A78" s="118"/>
      <c r="B78" s="134" t="s">
        <v>130</v>
      </c>
      <c r="C78" s="136" t="s">
        <v>96</v>
      </c>
      <c r="D78" s="23" t="s">
        <v>27</v>
      </c>
      <c r="E78" s="24">
        <f>E80</f>
        <v>0</v>
      </c>
      <c r="F78" s="24">
        <f t="shared" ref="F78:BE78" si="23">F80</f>
        <v>0</v>
      </c>
      <c r="G78" s="24">
        <f t="shared" si="23"/>
        <v>0</v>
      </c>
      <c r="H78" s="24">
        <f t="shared" si="23"/>
        <v>0</v>
      </c>
      <c r="I78" s="24">
        <f t="shared" si="23"/>
        <v>0</v>
      </c>
      <c r="J78" s="24">
        <f t="shared" si="23"/>
        <v>0</v>
      </c>
      <c r="K78" s="24">
        <f t="shared" si="23"/>
        <v>0</v>
      </c>
      <c r="L78" s="24">
        <f t="shared" si="23"/>
        <v>0</v>
      </c>
      <c r="M78" s="24">
        <f t="shared" si="23"/>
        <v>0</v>
      </c>
      <c r="N78" s="24">
        <f t="shared" si="23"/>
        <v>0</v>
      </c>
      <c r="O78" s="24">
        <f t="shared" si="23"/>
        <v>0</v>
      </c>
      <c r="P78" s="24">
        <f t="shared" si="23"/>
        <v>0</v>
      </c>
      <c r="Q78" s="24">
        <f t="shared" si="23"/>
        <v>0</v>
      </c>
      <c r="R78" s="24">
        <f t="shared" si="23"/>
        <v>0</v>
      </c>
      <c r="S78" s="24">
        <f t="shared" si="23"/>
        <v>0</v>
      </c>
      <c r="T78" s="24">
        <f t="shared" si="23"/>
        <v>0</v>
      </c>
      <c r="U78" s="24">
        <f t="shared" si="23"/>
        <v>0</v>
      </c>
      <c r="V78" s="24">
        <f t="shared" si="23"/>
        <v>0</v>
      </c>
      <c r="W78" s="24">
        <f t="shared" si="23"/>
        <v>0</v>
      </c>
      <c r="X78" s="24">
        <f t="shared" si="23"/>
        <v>4</v>
      </c>
      <c r="Y78" s="24">
        <f t="shared" si="23"/>
        <v>2</v>
      </c>
      <c r="Z78" s="24">
        <f t="shared" si="23"/>
        <v>2</v>
      </c>
      <c r="AA78" s="24">
        <f t="shared" si="23"/>
        <v>4</v>
      </c>
      <c r="AB78" s="24">
        <f t="shared" si="23"/>
        <v>2</v>
      </c>
      <c r="AC78" s="24">
        <f t="shared" si="23"/>
        <v>0</v>
      </c>
      <c r="AD78" s="24">
        <f t="shared" si="23"/>
        <v>4</v>
      </c>
      <c r="AE78" s="24">
        <f t="shared" si="23"/>
        <v>2</v>
      </c>
      <c r="AF78" s="24">
        <f t="shared" si="23"/>
        <v>0</v>
      </c>
      <c r="AG78" s="24">
        <f t="shared" si="23"/>
        <v>2</v>
      </c>
      <c r="AH78" s="24">
        <f t="shared" si="23"/>
        <v>0</v>
      </c>
      <c r="AI78" s="24">
        <f t="shared" si="23"/>
        <v>2</v>
      </c>
      <c r="AJ78" s="24">
        <f t="shared" si="23"/>
        <v>2</v>
      </c>
      <c r="AK78" s="24">
        <f t="shared" si="23"/>
        <v>4</v>
      </c>
      <c r="AL78" s="24">
        <f t="shared" si="23"/>
        <v>2</v>
      </c>
      <c r="AM78" s="52">
        <f t="shared" si="23"/>
        <v>0</v>
      </c>
      <c r="AN78" s="52">
        <f t="shared" si="23"/>
        <v>0</v>
      </c>
      <c r="AO78" s="52">
        <f t="shared" si="23"/>
        <v>0</v>
      </c>
      <c r="AP78" s="52">
        <f t="shared" si="23"/>
        <v>0</v>
      </c>
      <c r="AQ78" s="52">
        <f t="shared" si="23"/>
        <v>0</v>
      </c>
      <c r="AR78" s="52">
        <f t="shared" si="23"/>
        <v>0</v>
      </c>
      <c r="AS78" s="52">
        <f t="shared" si="23"/>
        <v>0</v>
      </c>
      <c r="AT78" s="52">
        <f t="shared" si="23"/>
        <v>0</v>
      </c>
      <c r="AU78" s="24">
        <f t="shared" si="23"/>
        <v>0</v>
      </c>
      <c r="AV78" s="24">
        <f t="shared" si="23"/>
        <v>0</v>
      </c>
      <c r="AW78" s="24">
        <f t="shared" si="23"/>
        <v>0</v>
      </c>
      <c r="AX78" s="24">
        <f t="shared" si="23"/>
        <v>0</v>
      </c>
      <c r="AY78" s="24">
        <f t="shared" si="23"/>
        <v>0</v>
      </c>
      <c r="AZ78" s="24">
        <f t="shared" si="23"/>
        <v>0</v>
      </c>
      <c r="BA78" s="24">
        <f t="shared" si="23"/>
        <v>0</v>
      </c>
      <c r="BB78" s="24">
        <f t="shared" si="23"/>
        <v>0</v>
      </c>
      <c r="BC78" s="24">
        <f t="shared" si="23"/>
        <v>0</v>
      </c>
      <c r="BD78" s="24">
        <f t="shared" si="23"/>
        <v>0</v>
      </c>
      <c r="BE78" s="24">
        <f t="shared" si="23"/>
        <v>0</v>
      </c>
      <c r="BF78" s="57">
        <f t="shared" si="4"/>
        <v>32</v>
      </c>
    </row>
    <row r="79" spans="1:58" s="73" customFormat="1" ht="9.9499999999999993" customHeight="1">
      <c r="A79" s="118"/>
      <c r="B79" s="135"/>
      <c r="C79" s="137"/>
      <c r="D79" s="23" t="s">
        <v>28</v>
      </c>
      <c r="E79" s="24">
        <f>E81</f>
        <v>0</v>
      </c>
      <c r="F79" s="24">
        <f t="shared" ref="F79:BE79" si="24">F81</f>
        <v>0</v>
      </c>
      <c r="G79" s="24">
        <f t="shared" si="24"/>
        <v>0</v>
      </c>
      <c r="H79" s="24">
        <f t="shared" si="24"/>
        <v>0</v>
      </c>
      <c r="I79" s="24">
        <f t="shared" si="24"/>
        <v>0</v>
      </c>
      <c r="J79" s="24">
        <f t="shared" si="24"/>
        <v>0</v>
      </c>
      <c r="K79" s="24">
        <f t="shared" si="24"/>
        <v>0</v>
      </c>
      <c r="L79" s="24">
        <f t="shared" si="24"/>
        <v>0</v>
      </c>
      <c r="M79" s="24">
        <f t="shared" si="24"/>
        <v>0</v>
      </c>
      <c r="N79" s="24">
        <f t="shared" si="24"/>
        <v>0</v>
      </c>
      <c r="O79" s="24">
        <f t="shared" si="24"/>
        <v>0</v>
      </c>
      <c r="P79" s="24">
        <f t="shared" si="24"/>
        <v>0</v>
      </c>
      <c r="Q79" s="24">
        <f t="shared" si="24"/>
        <v>0</v>
      </c>
      <c r="R79" s="24">
        <f t="shared" si="24"/>
        <v>0</v>
      </c>
      <c r="S79" s="24">
        <f t="shared" si="24"/>
        <v>0</v>
      </c>
      <c r="T79" s="24">
        <f t="shared" si="24"/>
        <v>0</v>
      </c>
      <c r="U79" s="24">
        <f t="shared" si="24"/>
        <v>0</v>
      </c>
      <c r="V79" s="24">
        <f t="shared" si="24"/>
        <v>0</v>
      </c>
      <c r="W79" s="24">
        <f t="shared" si="24"/>
        <v>0</v>
      </c>
      <c r="X79" s="24">
        <f t="shared" si="24"/>
        <v>2</v>
      </c>
      <c r="Y79" s="24">
        <f t="shared" si="24"/>
        <v>1</v>
      </c>
      <c r="Z79" s="24">
        <f t="shared" si="24"/>
        <v>1</v>
      </c>
      <c r="AA79" s="24">
        <f t="shared" si="24"/>
        <v>2</v>
      </c>
      <c r="AB79" s="24">
        <f t="shared" si="24"/>
        <v>1</v>
      </c>
      <c r="AC79" s="24">
        <f t="shared" si="24"/>
        <v>0</v>
      </c>
      <c r="AD79" s="24">
        <f t="shared" si="24"/>
        <v>2</v>
      </c>
      <c r="AE79" s="24">
        <f t="shared" si="24"/>
        <v>1</v>
      </c>
      <c r="AF79" s="24">
        <f t="shared" si="24"/>
        <v>0</v>
      </c>
      <c r="AG79" s="24">
        <f t="shared" si="24"/>
        <v>1</v>
      </c>
      <c r="AH79" s="24">
        <f t="shared" si="24"/>
        <v>0</v>
      </c>
      <c r="AI79" s="24">
        <f t="shared" si="24"/>
        <v>1</v>
      </c>
      <c r="AJ79" s="24">
        <f t="shared" si="24"/>
        <v>1</v>
      </c>
      <c r="AK79" s="24">
        <f t="shared" si="24"/>
        <v>2</v>
      </c>
      <c r="AL79" s="24">
        <f t="shared" si="24"/>
        <v>1</v>
      </c>
      <c r="AM79" s="52">
        <f t="shared" si="24"/>
        <v>0</v>
      </c>
      <c r="AN79" s="52">
        <f t="shared" si="24"/>
        <v>0</v>
      </c>
      <c r="AO79" s="52">
        <f t="shared" si="24"/>
        <v>0</v>
      </c>
      <c r="AP79" s="52">
        <f t="shared" si="24"/>
        <v>0</v>
      </c>
      <c r="AQ79" s="52">
        <f t="shared" si="24"/>
        <v>0</v>
      </c>
      <c r="AR79" s="52">
        <f t="shared" si="24"/>
        <v>0</v>
      </c>
      <c r="AS79" s="52">
        <f t="shared" si="24"/>
        <v>0</v>
      </c>
      <c r="AT79" s="52">
        <f t="shared" si="24"/>
        <v>0</v>
      </c>
      <c r="AU79" s="24">
        <f t="shared" si="24"/>
        <v>0</v>
      </c>
      <c r="AV79" s="24">
        <f t="shared" si="24"/>
        <v>0</v>
      </c>
      <c r="AW79" s="24">
        <f t="shared" si="24"/>
        <v>0</v>
      </c>
      <c r="AX79" s="24">
        <f t="shared" si="24"/>
        <v>0</v>
      </c>
      <c r="AY79" s="24">
        <f t="shared" si="24"/>
        <v>0</v>
      </c>
      <c r="AZ79" s="24">
        <f t="shared" si="24"/>
        <v>0</v>
      </c>
      <c r="BA79" s="24">
        <f t="shared" si="24"/>
        <v>0</v>
      </c>
      <c r="BB79" s="24">
        <f t="shared" si="24"/>
        <v>0</v>
      </c>
      <c r="BC79" s="24">
        <f t="shared" si="24"/>
        <v>0</v>
      </c>
      <c r="BD79" s="24">
        <f t="shared" si="24"/>
        <v>0</v>
      </c>
      <c r="BE79" s="24">
        <f t="shared" si="24"/>
        <v>0</v>
      </c>
      <c r="BF79" s="57">
        <f t="shared" si="4"/>
        <v>16</v>
      </c>
    </row>
    <row r="80" spans="1:58" s="70" customFormat="1" ht="9.9499999999999993" customHeight="1">
      <c r="A80" s="118"/>
      <c r="B80" s="141" t="s">
        <v>149</v>
      </c>
      <c r="C80" s="142" t="s">
        <v>150</v>
      </c>
      <c r="D80" s="25" t="s">
        <v>27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52">
        <v>0</v>
      </c>
      <c r="W80" s="52">
        <v>0</v>
      </c>
      <c r="X80" s="26">
        <v>4</v>
      </c>
      <c r="Y80" s="26">
        <v>2</v>
      </c>
      <c r="Z80" s="26">
        <v>2</v>
      </c>
      <c r="AA80" s="26">
        <v>4</v>
      </c>
      <c r="AB80" s="26">
        <v>2</v>
      </c>
      <c r="AC80" s="26">
        <v>0</v>
      </c>
      <c r="AD80" s="26">
        <v>4</v>
      </c>
      <c r="AE80" s="26">
        <v>2</v>
      </c>
      <c r="AF80" s="26"/>
      <c r="AG80" s="26">
        <v>2</v>
      </c>
      <c r="AH80" s="26">
        <v>0</v>
      </c>
      <c r="AI80" s="26">
        <v>2</v>
      </c>
      <c r="AJ80" s="26">
        <v>2</v>
      </c>
      <c r="AK80" s="26">
        <v>4</v>
      </c>
      <c r="AL80" s="26">
        <v>2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  <c r="AU80" s="26">
        <v>0</v>
      </c>
      <c r="AV80" s="26">
        <v>0</v>
      </c>
      <c r="AW80" s="26"/>
      <c r="AX80" s="26">
        <v>0</v>
      </c>
      <c r="AY80" s="26"/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57">
        <f t="shared" si="4"/>
        <v>32</v>
      </c>
    </row>
    <row r="81" spans="1:58" s="70" customFormat="1" ht="9.9499999999999993" customHeight="1">
      <c r="A81" s="118"/>
      <c r="B81" s="141"/>
      <c r="C81" s="142"/>
      <c r="D81" s="25" t="s">
        <v>28</v>
      </c>
      <c r="E81" s="26">
        <f>E80/2</f>
        <v>0</v>
      </c>
      <c r="F81" s="26">
        <f t="shared" ref="F81:BE81" si="25">F80/2</f>
        <v>0</v>
      </c>
      <c r="G81" s="26">
        <f t="shared" si="25"/>
        <v>0</v>
      </c>
      <c r="H81" s="26">
        <f t="shared" si="25"/>
        <v>0</v>
      </c>
      <c r="I81" s="26">
        <f t="shared" si="25"/>
        <v>0</v>
      </c>
      <c r="J81" s="26">
        <f t="shared" si="25"/>
        <v>0</v>
      </c>
      <c r="K81" s="26">
        <f t="shared" si="25"/>
        <v>0</v>
      </c>
      <c r="L81" s="26">
        <f t="shared" si="25"/>
        <v>0</v>
      </c>
      <c r="M81" s="26">
        <f t="shared" si="25"/>
        <v>0</v>
      </c>
      <c r="N81" s="26">
        <f t="shared" si="25"/>
        <v>0</v>
      </c>
      <c r="O81" s="26">
        <f t="shared" si="25"/>
        <v>0</v>
      </c>
      <c r="P81" s="26">
        <f t="shared" si="25"/>
        <v>0</v>
      </c>
      <c r="Q81" s="26">
        <f t="shared" si="25"/>
        <v>0</v>
      </c>
      <c r="R81" s="26">
        <f t="shared" si="25"/>
        <v>0</v>
      </c>
      <c r="S81" s="26">
        <f t="shared" si="25"/>
        <v>0</v>
      </c>
      <c r="T81" s="26">
        <f t="shared" si="25"/>
        <v>0</v>
      </c>
      <c r="U81" s="26">
        <f t="shared" si="25"/>
        <v>0</v>
      </c>
      <c r="V81" s="52">
        <f t="shared" si="25"/>
        <v>0</v>
      </c>
      <c r="W81" s="52">
        <f t="shared" si="25"/>
        <v>0</v>
      </c>
      <c r="X81" s="26">
        <f t="shared" si="25"/>
        <v>2</v>
      </c>
      <c r="Y81" s="26">
        <f t="shared" si="25"/>
        <v>1</v>
      </c>
      <c r="Z81" s="26">
        <f t="shared" si="25"/>
        <v>1</v>
      </c>
      <c r="AA81" s="26">
        <f t="shared" si="25"/>
        <v>2</v>
      </c>
      <c r="AB81" s="26">
        <f t="shared" si="25"/>
        <v>1</v>
      </c>
      <c r="AC81" s="26">
        <f t="shared" si="25"/>
        <v>0</v>
      </c>
      <c r="AD81" s="26">
        <f t="shared" si="25"/>
        <v>2</v>
      </c>
      <c r="AE81" s="26">
        <f t="shared" si="25"/>
        <v>1</v>
      </c>
      <c r="AF81" s="26">
        <f t="shared" si="25"/>
        <v>0</v>
      </c>
      <c r="AG81" s="26">
        <f t="shared" si="25"/>
        <v>1</v>
      </c>
      <c r="AH81" s="26">
        <f t="shared" si="25"/>
        <v>0</v>
      </c>
      <c r="AI81" s="26">
        <f t="shared" si="25"/>
        <v>1</v>
      </c>
      <c r="AJ81" s="26">
        <f t="shared" si="25"/>
        <v>1</v>
      </c>
      <c r="AK81" s="26">
        <f t="shared" si="25"/>
        <v>2</v>
      </c>
      <c r="AL81" s="26">
        <f t="shared" si="25"/>
        <v>1</v>
      </c>
      <c r="AM81" s="52">
        <f t="shared" si="25"/>
        <v>0</v>
      </c>
      <c r="AN81" s="52">
        <f t="shared" si="25"/>
        <v>0</v>
      </c>
      <c r="AO81" s="52">
        <f t="shared" si="25"/>
        <v>0</v>
      </c>
      <c r="AP81" s="52">
        <f t="shared" si="25"/>
        <v>0</v>
      </c>
      <c r="AQ81" s="52">
        <f t="shared" si="25"/>
        <v>0</v>
      </c>
      <c r="AR81" s="52">
        <f t="shared" si="25"/>
        <v>0</v>
      </c>
      <c r="AS81" s="52">
        <f t="shared" si="25"/>
        <v>0</v>
      </c>
      <c r="AT81" s="52">
        <f t="shared" si="25"/>
        <v>0</v>
      </c>
      <c r="AU81" s="26">
        <f t="shared" si="25"/>
        <v>0</v>
      </c>
      <c r="AV81" s="26">
        <f t="shared" si="25"/>
        <v>0</v>
      </c>
      <c r="AW81" s="26">
        <f t="shared" si="25"/>
        <v>0</v>
      </c>
      <c r="AX81" s="26">
        <f t="shared" si="25"/>
        <v>0</v>
      </c>
      <c r="AY81" s="26">
        <f t="shared" si="25"/>
        <v>0</v>
      </c>
      <c r="AZ81" s="26">
        <f t="shared" si="25"/>
        <v>0</v>
      </c>
      <c r="BA81" s="26">
        <f t="shared" si="25"/>
        <v>0</v>
      </c>
      <c r="BB81" s="26">
        <f t="shared" si="25"/>
        <v>0</v>
      </c>
      <c r="BC81" s="26">
        <f t="shared" si="25"/>
        <v>0</v>
      </c>
      <c r="BD81" s="26">
        <f t="shared" si="25"/>
        <v>0</v>
      </c>
      <c r="BE81" s="26">
        <f t="shared" si="25"/>
        <v>0</v>
      </c>
      <c r="BF81" s="57">
        <f t="shared" si="4"/>
        <v>16</v>
      </c>
    </row>
    <row r="82" spans="1:58" s="70" customFormat="1" ht="9.9499999999999993" customHeight="1">
      <c r="A82" s="118"/>
      <c r="B82" s="134"/>
      <c r="C82" s="185" t="s">
        <v>77</v>
      </c>
      <c r="D82" s="23" t="s">
        <v>27</v>
      </c>
      <c r="E82" s="24">
        <f>E84</f>
        <v>6</v>
      </c>
      <c r="F82" s="24">
        <f t="shared" ref="F82:BE82" si="26">F84</f>
        <v>4</v>
      </c>
      <c r="G82" s="24">
        <f t="shared" si="26"/>
        <v>4</v>
      </c>
      <c r="H82" s="24">
        <f t="shared" si="26"/>
        <v>4</v>
      </c>
      <c r="I82" s="24">
        <f t="shared" si="26"/>
        <v>6</v>
      </c>
      <c r="J82" s="24">
        <f t="shared" si="26"/>
        <v>4</v>
      </c>
      <c r="K82" s="24">
        <f t="shared" si="26"/>
        <v>8</v>
      </c>
      <c r="L82" s="24">
        <f t="shared" si="26"/>
        <v>6</v>
      </c>
      <c r="M82" s="24">
        <f t="shared" si="26"/>
        <v>8</v>
      </c>
      <c r="N82" s="24">
        <f t="shared" si="26"/>
        <v>6</v>
      </c>
      <c r="O82" s="24">
        <f t="shared" si="26"/>
        <v>8</v>
      </c>
      <c r="P82" s="24">
        <f t="shared" si="26"/>
        <v>6</v>
      </c>
      <c r="Q82" s="24">
        <f t="shared" si="26"/>
        <v>8</v>
      </c>
      <c r="R82" s="24">
        <f t="shared" si="26"/>
        <v>4</v>
      </c>
      <c r="S82" s="24">
        <f t="shared" si="26"/>
        <v>8</v>
      </c>
      <c r="T82" s="24">
        <f t="shared" si="26"/>
        <v>8</v>
      </c>
      <c r="U82" s="24">
        <f t="shared" si="26"/>
        <v>10</v>
      </c>
      <c r="V82" s="24">
        <f t="shared" si="26"/>
        <v>0</v>
      </c>
      <c r="W82" s="24">
        <f t="shared" si="26"/>
        <v>0</v>
      </c>
      <c r="X82" s="24">
        <f t="shared" si="26"/>
        <v>8</v>
      </c>
      <c r="Y82" s="24">
        <f t="shared" si="26"/>
        <v>8</v>
      </c>
      <c r="Z82" s="24">
        <f t="shared" si="26"/>
        <v>6</v>
      </c>
      <c r="AA82" s="24">
        <f t="shared" si="26"/>
        <v>4</v>
      </c>
      <c r="AB82" s="24">
        <f t="shared" si="26"/>
        <v>8</v>
      </c>
      <c r="AC82" s="24">
        <f t="shared" si="26"/>
        <v>4</v>
      </c>
      <c r="AD82" s="24">
        <f t="shared" si="26"/>
        <v>8</v>
      </c>
      <c r="AE82" s="24">
        <f t="shared" si="26"/>
        <v>6</v>
      </c>
      <c r="AF82" s="24">
        <f t="shared" si="26"/>
        <v>0</v>
      </c>
      <c r="AG82" s="24">
        <f t="shared" si="26"/>
        <v>8</v>
      </c>
      <c r="AH82" s="24">
        <f t="shared" si="26"/>
        <v>8</v>
      </c>
      <c r="AI82" s="24">
        <f t="shared" si="26"/>
        <v>8</v>
      </c>
      <c r="AJ82" s="24">
        <f t="shared" si="26"/>
        <v>4</v>
      </c>
      <c r="AK82" s="24">
        <f t="shared" si="26"/>
        <v>8</v>
      </c>
      <c r="AL82" s="24">
        <f t="shared" si="26"/>
        <v>8</v>
      </c>
      <c r="AM82" s="52">
        <f t="shared" si="26"/>
        <v>36</v>
      </c>
      <c r="AN82" s="52">
        <f t="shared" si="26"/>
        <v>36</v>
      </c>
      <c r="AO82" s="52">
        <f t="shared" si="26"/>
        <v>36</v>
      </c>
      <c r="AP82" s="52">
        <f t="shared" si="26"/>
        <v>36</v>
      </c>
      <c r="AQ82" s="52">
        <f t="shared" si="26"/>
        <v>36</v>
      </c>
      <c r="AR82" s="52">
        <f t="shared" si="26"/>
        <v>36</v>
      </c>
      <c r="AS82" s="52">
        <f t="shared" si="26"/>
        <v>36</v>
      </c>
      <c r="AT82" s="52">
        <f t="shared" si="26"/>
        <v>36</v>
      </c>
      <c r="AU82" s="24">
        <f t="shared" si="26"/>
        <v>0</v>
      </c>
      <c r="AV82" s="24">
        <f t="shared" si="26"/>
        <v>0</v>
      </c>
      <c r="AW82" s="24">
        <f t="shared" si="26"/>
        <v>0</v>
      </c>
      <c r="AX82" s="24">
        <f t="shared" si="26"/>
        <v>0</v>
      </c>
      <c r="AY82" s="24">
        <f t="shared" si="26"/>
        <v>0</v>
      </c>
      <c r="AZ82" s="24">
        <f t="shared" si="26"/>
        <v>0</v>
      </c>
      <c r="BA82" s="24">
        <f t="shared" si="26"/>
        <v>0</v>
      </c>
      <c r="BB82" s="24">
        <f t="shared" si="26"/>
        <v>0</v>
      </c>
      <c r="BC82" s="24">
        <f t="shared" si="26"/>
        <v>0</v>
      </c>
      <c r="BD82" s="24">
        <f t="shared" si="26"/>
        <v>0</v>
      </c>
      <c r="BE82" s="24">
        <f t="shared" si="26"/>
        <v>0</v>
      </c>
      <c r="BF82" s="57">
        <f t="shared" si="4"/>
        <v>492</v>
      </c>
    </row>
    <row r="83" spans="1:58" s="70" customFormat="1" ht="9.9499999999999993" customHeight="1">
      <c r="A83" s="118"/>
      <c r="B83" s="135"/>
      <c r="C83" s="186"/>
      <c r="D83" s="23" t="s">
        <v>28</v>
      </c>
      <c r="E83" s="24">
        <f>E85</f>
        <v>3</v>
      </c>
      <c r="F83" s="24">
        <f t="shared" ref="F83:BE83" si="27">F85</f>
        <v>2</v>
      </c>
      <c r="G83" s="24">
        <f t="shared" si="27"/>
        <v>2</v>
      </c>
      <c r="H83" s="24">
        <f t="shared" si="27"/>
        <v>2</v>
      </c>
      <c r="I83" s="24">
        <f t="shared" si="27"/>
        <v>3</v>
      </c>
      <c r="J83" s="24">
        <f t="shared" si="27"/>
        <v>2</v>
      </c>
      <c r="K83" s="24">
        <f t="shared" si="27"/>
        <v>4</v>
      </c>
      <c r="L83" s="24">
        <f t="shared" si="27"/>
        <v>3</v>
      </c>
      <c r="M83" s="24">
        <f t="shared" si="27"/>
        <v>4</v>
      </c>
      <c r="N83" s="24">
        <f t="shared" si="27"/>
        <v>3</v>
      </c>
      <c r="O83" s="24">
        <f t="shared" si="27"/>
        <v>4</v>
      </c>
      <c r="P83" s="24">
        <f t="shared" si="27"/>
        <v>3</v>
      </c>
      <c r="Q83" s="24">
        <f t="shared" si="27"/>
        <v>4</v>
      </c>
      <c r="R83" s="24">
        <f t="shared" si="27"/>
        <v>2</v>
      </c>
      <c r="S83" s="24">
        <f t="shared" si="27"/>
        <v>4</v>
      </c>
      <c r="T83" s="24">
        <f t="shared" si="27"/>
        <v>4</v>
      </c>
      <c r="U83" s="24">
        <f t="shared" si="27"/>
        <v>5</v>
      </c>
      <c r="V83" s="24">
        <f t="shared" si="27"/>
        <v>0</v>
      </c>
      <c r="W83" s="24">
        <f t="shared" si="27"/>
        <v>0</v>
      </c>
      <c r="X83" s="24">
        <f t="shared" si="27"/>
        <v>4</v>
      </c>
      <c r="Y83" s="24">
        <f t="shared" si="27"/>
        <v>4</v>
      </c>
      <c r="Z83" s="24">
        <f t="shared" si="27"/>
        <v>3</v>
      </c>
      <c r="AA83" s="24">
        <f t="shared" si="27"/>
        <v>2</v>
      </c>
      <c r="AB83" s="24">
        <f t="shared" si="27"/>
        <v>4</v>
      </c>
      <c r="AC83" s="24">
        <f t="shared" si="27"/>
        <v>2</v>
      </c>
      <c r="AD83" s="24">
        <f t="shared" si="27"/>
        <v>4</v>
      </c>
      <c r="AE83" s="24">
        <f t="shared" si="27"/>
        <v>3</v>
      </c>
      <c r="AF83" s="24">
        <f t="shared" si="27"/>
        <v>0</v>
      </c>
      <c r="AG83" s="24">
        <f t="shared" si="27"/>
        <v>4</v>
      </c>
      <c r="AH83" s="24">
        <f t="shared" si="27"/>
        <v>4</v>
      </c>
      <c r="AI83" s="24">
        <f t="shared" si="27"/>
        <v>4</v>
      </c>
      <c r="AJ83" s="24">
        <f t="shared" si="27"/>
        <v>2</v>
      </c>
      <c r="AK83" s="24">
        <f t="shared" si="27"/>
        <v>4</v>
      </c>
      <c r="AL83" s="24">
        <f t="shared" si="27"/>
        <v>4</v>
      </c>
      <c r="AM83" s="52">
        <f t="shared" si="27"/>
        <v>0</v>
      </c>
      <c r="AN83" s="52">
        <f t="shared" si="27"/>
        <v>0</v>
      </c>
      <c r="AO83" s="52">
        <f t="shared" si="27"/>
        <v>0</v>
      </c>
      <c r="AP83" s="52">
        <f t="shared" si="27"/>
        <v>0</v>
      </c>
      <c r="AQ83" s="52">
        <f t="shared" si="27"/>
        <v>0</v>
      </c>
      <c r="AR83" s="52">
        <f t="shared" si="27"/>
        <v>0</v>
      </c>
      <c r="AS83" s="52">
        <f t="shared" si="27"/>
        <v>0</v>
      </c>
      <c r="AT83" s="52">
        <f t="shared" si="27"/>
        <v>0</v>
      </c>
      <c r="AU83" s="24">
        <f t="shared" si="27"/>
        <v>0</v>
      </c>
      <c r="AV83" s="24">
        <f t="shared" si="27"/>
        <v>0</v>
      </c>
      <c r="AW83" s="24">
        <f t="shared" si="27"/>
        <v>0</v>
      </c>
      <c r="AX83" s="24">
        <f t="shared" si="27"/>
        <v>0</v>
      </c>
      <c r="AY83" s="24">
        <f t="shared" si="27"/>
        <v>0</v>
      </c>
      <c r="AZ83" s="24">
        <f t="shared" si="27"/>
        <v>0</v>
      </c>
      <c r="BA83" s="24">
        <f t="shared" si="27"/>
        <v>0</v>
      </c>
      <c r="BB83" s="24">
        <f t="shared" si="27"/>
        <v>0</v>
      </c>
      <c r="BC83" s="24">
        <f t="shared" si="27"/>
        <v>0</v>
      </c>
      <c r="BD83" s="24">
        <f t="shared" si="27"/>
        <v>0</v>
      </c>
      <c r="BE83" s="24">
        <f t="shared" si="27"/>
        <v>0</v>
      </c>
      <c r="BF83" s="57">
        <f t="shared" si="4"/>
        <v>102</v>
      </c>
    </row>
    <row r="84" spans="1:58" s="70" customFormat="1" ht="9.9499999999999993" customHeight="1">
      <c r="A84" s="118"/>
      <c r="B84" s="198"/>
      <c r="C84" s="197" t="s">
        <v>56</v>
      </c>
      <c r="D84" s="23" t="s">
        <v>27</v>
      </c>
      <c r="E84" s="24">
        <f>E86+E98+E104</f>
        <v>6</v>
      </c>
      <c r="F84" s="24">
        <f t="shared" ref="F84:BE84" si="28">F86+F98+F104</f>
        <v>4</v>
      </c>
      <c r="G84" s="24">
        <f t="shared" si="28"/>
        <v>4</v>
      </c>
      <c r="H84" s="24">
        <f t="shared" si="28"/>
        <v>4</v>
      </c>
      <c r="I84" s="24">
        <f t="shared" si="28"/>
        <v>6</v>
      </c>
      <c r="J84" s="24">
        <f t="shared" si="28"/>
        <v>4</v>
      </c>
      <c r="K84" s="24">
        <f t="shared" si="28"/>
        <v>8</v>
      </c>
      <c r="L84" s="24">
        <f t="shared" si="28"/>
        <v>6</v>
      </c>
      <c r="M84" s="24">
        <f t="shared" si="28"/>
        <v>8</v>
      </c>
      <c r="N84" s="24">
        <f t="shared" si="28"/>
        <v>6</v>
      </c>
      <c r="O84" s="24">
        <f t="shared" si="28"/>
        <v>8</v>
      </c>
      <c r="P84" s="24">
        <f t="shared" si="28"/>
        <v>6</v>
      </c>
      <c r="Q84" s="24">
        <f t="shared" si="28"/>
        <v>8</v>
      </c>
      <c r="R84" s="24">
        <f t="shared" si="28"/>
        <v>4</v>
      </c>
      <c r="S84" s="24">
        <f t="shared" si="28"/>
        <v>8</v>
      </c>
      <c r="T84" s="24">
        <f t="shared" si="28"/>
        <v>8</v>
      </c>
      <c r="U84" s="24">
        <f t="shared" si="28"/>
        <v>10</v>
      </c>
      <c r="V84" s="24">
        <f t="shared" si="28"/>
        <v>0</v>
      </c>
      <c r="W84" s="24">
        <f t="shared" si="28"/>
        <v>0</v>
      </c>
      <c r="X84" s="24">
        <f t="shared" si="28"/>
        <v>8</v>
      </c>
      <c r="Y84" s="24">
        <f t="shared" si="28"/>
        <v>8</v>
      </c>
      <c r="Z84" s="24">
        <f t="shared" si="28"/>
        <v>6</v>
      </c>
      <c r="AA84" s="24">
        <f t="shared" si="28"/>
        <v>4</v>
      </c>
      <c r="AB84" s="24">
        <f t="shared" si="28"/>
        <v>8</v>
      </c>
      <c r="AC84" s="24">
        <f t="shared" si="28"/>
        <v>4</v>
      </c>
      <c r="AD84" s="24">
        <f t="shared" si="28"/>
        <v>8</v>
      </c>
      <c r="AE84" s="24">
        <f t="shared" si="28"/>
        <v>6</v>
      </c>
      <c r="AF84" s="24">
        <f t="shared" si="28"/>
        <v>0</v>
      </c>
      <c r="AG84" s="24">
        <f t="shared" si="28"/>
        <v>8</v>
      </c>
      <c r="AH84" s="24">
        <f t="shared" si="28"/>
        <v>8</v>
      </c>
      <c r="AI84" s="24">
        <f t="shared" si="28"/>
        <v>8</v>
      </c>
      <c r="AJ84" s="24">
        <f t="shared" si="28"/>
        <v>4</v>
      </c>
      <c r="AK84" s="24">
        <f t="shared" si="28"/>
        <v>8</v>
      </c>
      <c r="AL84" s="24">
        <f t="shared" si="28"/>
        <v>8</v>
      </c>
      <c r="AM84" s="52">
        <f t="shared" si="28"/>
        <v>36</v>
      </c>
      <c r="AN84" s="52">
        <f t="shared" si="28"/>
        <v>36</v>
      </c>
      <c r="AO84" s="52">
        <f t="shared" si="28"/>
        <v>36</v>
      </c>
      <c r="AP84" s="52">
        <f t="shared" si="28"/>
        <v>36</v>
      </c>
      <c r="AQ84" s="52">
        <f t="shared" si="28"/>
        <v>36</v>
      </c>
      <c r="AR84" s="52">
        <f t="shared" si="28"/>
        <v>36</v>
      </c>
      <c r="AS84" s="52">
        <f t="shared" si="28"/>
        <v>36</v>
      </c>
      <c r="AT84" s="52">
        <f t="shared" si="28"/>
        <v>36</v>
      </c>
      <c r="AU84" s="24">
        <f t="shared" si="28"/>
        <v>0</v>
      </c>
      <c r="AV84" s="24">
        <f t="shared" si="28"/>
        <v>0</v>
      </c>
      <c r="AW84" s="24">
        <f t="shared" si="28"/>
        <v>0</v>
      </c>
      <c r="AX84" s="24">
        <f t="shared" si="28"/>
        <v>0</v>
      </c>
      <c r="AY84" s="24">
        <f t="shared" si="28"/>
        <v>0</v>
      </c>
      <c r="AZ84" s="24">
        <f t="shared" si="28"/>
        <v>0</v>
      </c>
      <c r="BA84" s="24">
        <f t="shared" si="28"/>
        <v>0</v>
      </c>
      <c r="BB84" s="24">
        <f t="shared" si="28"/>
        <v>0</v>
      </c>
      <c r="BC84" s="24">
        <f t="shared" si="28"/>
        <v>0</v>
      </c>
      <c r="BD84" s="24">
        <f t="shared" si="28"/>
        <v>0</v>
      </c>
      <c r="BE84" s="24">
        <f t="shared" si="28"/>
        <v>0</v>
      </c>
      <c r="BF84" s="57">
        <f t="shared" si="4"/>
        <v>492</v>
      </c>
    </row>
    <row r="85" spans="1:58" s="70" customFormat="1" ht="9.9499999999999993" customHeight="1">
      <c r="A85" s="118"/>
      <c r="B85" s="199"/>
      <c r="C85" s="197"/>
      <c r="D85" s="23" t="s">
        <v>28</v>
      </c>
      <c r="E85" s="24">
        <f>E87+E99+E105</f>
        <v>3</v>
      </c>
      <c r="F85" s="24">
        <f t="shared" ref="F85:BE85" si="29">F87+F99+F105</f>
        <v>2</v>
      </c>
      <c r="G85" s="24">
        <f t="shared" si="29"/>
        <v>2</v>
      </c>
      <c r="H85" s="24">
        <f t="shared" si="29"/>
        <v>2</v>
      </c>
      <c r="I85" s="24">
        <f t="shared" si="29"/>
        <v>3</v>
      </c>
      <c r="J85" s="24">
        <f t="shared" si="29"/>
        <v>2</v>
      </c>
      <c r="K85" s="24">
        <f t="shared" si="29"/>
        <v>4</v>
      </c>
      <c r="L85" s="24">
        <f t="shared" si="29"/>
        <v>3</v>
      </c>
      <c r="M85" s="24">
        <f t="shared" si="29"/>
        <v>4</v>
      </c>
      <c r="N85" s="24">
        <f t="shared" si="29"/>
        <v>3</v>
      </c>
      <c r="O85" s="24">
        <f t="shared" si="29"/>
        <v>4</v>
      </c>
      <c r="P85" s="24">
        <f t="shared" si="29"/>
        <v>3</v>
      </c>
      <c r="Q85" s="24">
        <f t="shared" si="29"/>
        <v>4</v>
      </c>
      <c r="R85" s="24">
        <f t="shared" si="29"/>
        <v>2</v>
      </c>
      <c r="S85" s="24">
        <f t="shared" si="29"/>
        <v>4</v>
      </c>
      <c r="T85" s="24">
        <f t="shared" si="29"/>
        <v>4</v>
      </c>
      <c r="U85" s="24">
        <f t="shared" si="29"/>
        <v>5</v>
      </c>
      <c r="V85" s="24">
        <f t="shared" si="29"/>
        <v>0</v>
      </c>
      <c r="W85" s="24">
        <f t="shared" si="29"/>
        <v>0</v>
      </c>
      <c r="X85" s="24">
        <f t="shared" si="29"/>
        <v>4</v>
      </c>
      <c r="Y85" s="24">
        <f t="shared" si="29"/>
        <v>4</v>
      </c>
      <c r="Z85" s="24">
        <f t="shared" si="29"/>
        <v>3</v>
      </c>
      <c r="AA85" s="24">
        <f t="shared" si="29"/>
        <v>2</v>
      </c>
      <c r="AB85" s="24">
        <f t="shared" si="29"/>
        <v>4</v>
      </c>
      <c r="AC85" s="24">
        <f t="shared" si="29"/>
        <v>2</v>
      </c>
      <c r="AD85" s="24">
        <f t="shared" si="29"/>
        <v>4</v>
      </c>
      <c r="AE85" s="24">
        <f t="shared" si="29"/>
        <v>3</v>
      </c>
      <c r="AF85" s="24">
        <f t="shared" si="29"/>
        <v>0</v>
      </c>
      <c r="AG85" s="24">
        <f t="shared" si="29"/>
        <v>4</v>
      </c>
      <c r="AH85" s="24">
        <f t="shared" si="29"/>
        <v>4</v>
      </c>
      <c r="AI85" s="24">
        <f t="shared" si="29"/>
        <v>4</v>
      </c>
      <c r="AJ85" s="24">
        <f t="shared" si="29"/>
        <v>2</v>
      </c>
      <c r="AK85" s="24">
        <f t="shared" si="29"/>
        <v>4</v>
      </c>
      <c r="AL85" s="24">
        <f t="shared" si="29"/>
        <v>4</v>
      </c>
      <c r="AM85" s="52">
        <f t="shared" si="29"/>
        <v>0</v>
      </c>
      <c r="AN85" s="52">
        <f t="shared" si="29"/>
        <v>0</v>
      </c>
      <c r="AO85" s="52">
        <f t="shared" si="29"/>
        <v>0</v>
      </c>
      <c r="AP85" s="52">
        <f t="shared" si="29"/>
        <v>0</v>
      </c>
      <c r="AQ85" s="52">
        <f t="shared" si="29"/>
        <v>0</v>
      </c>
      <c r="AR85" s="52">
        <f t="shared" si="29"/>
        <v>0</v>
      </c>
      <c r="AS85" s="52">
        <f t="shared" si="29"/>
        <v>0</v>
      </c>
      <c r="AT85" s="52">
        <f t="shared" si="29"/>
        <v>0</v>
      </c>
      <c r="AU85" s="24">
        <f t="shared" si="29"/>
        <v>0</v>
      </c>
      <c r="AV85" s="24">
        <f t="shared" si="29"/>
        <v>0</v>
      </c>
      <c r="AW85" s="24">
        <f t="shared" si="29"/>
        <v>0</v>
      </c>
      <c r="AX85" s="24">
        <f t="shared" si="29"/>
        <v>0</v>
      </c>
      <c r="AY85" s="24">
        <f t="shared" si="29"/>
        <v>0</v>
      </c>
      <c r="AZ85" s="24">
        <f t="shared" si="29"/>
        <v>0</v>
      </c>
      <c r="BA85" s="24">
        <f t="shared" si="29"/>
        <v>0</v>
      </c>
      <c r="BB85" s="24">
        <f t="shared" si="29"/>
        <v>0</v>
      </c>
      <c r="BC85" s="24">
        <f t="shared" si="29"/>
        <v>0</v>
      </c>
      <c r="BD85" s="24">
        <f t="shared" si="29"/>
        <v>0</v>
      </c>
      <c r="BE85" s="24">
        <f t="shared" si="29"/>
        <v>0</v>
      </c>
      <c r="BF85" s="57">
        <f t="shared" si="4"/>
        <v>102</v>
      </c>
    </row>
    <row r="86" spans="1:58" s="74" customFormat="1" ht="21" customHeight="1">
      <c r="A86" s="118"/>
      <c r="B86" s="198" t="s">
        <v>132</v>
      </c>
      <c r="C86" s="204" t="s">
        <v>133</v>
      </c>
      <c r="D86" s="23" t="s">
        <v>27</v>
      </c>
      <c r="E86" s="24">
        <f>E88+E90+E92+E94+E96</f>
        <v>6</v>
      </c>
      <c r="F86" s="24">
        <f t="shared" ref="F86:BE86" si="30">F88+F90+F92+F94+F96</f>
        <v>4</v>
      </c>
      <c r="G86" s="24">
        <f t="shared" si="30"/>
        <v>4</v>
      </c>
      <c r="H86" s="24">
        <f t="shared" si="30"/>
        <v>4</v>
      </c>
      <c r="I86" s="24">
        <f t="shared" si="30"/>
        <v>6</v>
      </c>
      <c r="J86" s="24">
        <f t="shared" si="30"/>
        <v>4</v>
      </c>
      <c r="K86" s="24">
        <f t="shared" si="30"/>
        <v>8</v>
      </c>
      <c r="L86" s="24">
        <f t="shared" si="30"/>
        <v>6</v>
      </c>
      <c r="M86" s="24">
        <f t="shared" si="30"/>
        <v>8</v>
      </c>
      <c r="N86" s="24">
        <f t="shared" si="30"/>
        <v>6</v>
      </c>
      <c r="O86" s="24">
        <f t="shared" si="30"/>
        <v>8</v>
      </c>
      <c r="P86" s="24">
        <f t="shared" si="30"/>
        <v>6</v>
      </c>
      <c r="Q86" s="24">
        <f t="shared" si="30"/>
        <v>8</v>
      </c>
      <c r="R86" s="24">
        <f t="shared" si="30"/>
        <v>4</v>
      </c>
      <c r="S86" s="24">
        <f t="shared" si="30"/>
        <v>8</v>
      </c>
      <c r="T86" s="24">
        <f t="shared" si="30"/>
        <v>8</v>
      </c>
      <c r="U86" s="24">
        <f t="shared" si="30"/>
        <v>10</v>
      </c>
      <c r="V86" s="24">
        <f t="shared" si="30"/>
        <v>0</v>
      </c>
      <c r="W86" s="24">
        <f t="shared" si="30"/>
        <v>0</v>
      </c>
      <c r="X86" s="24">
        <f t="shared" si="30"/>
        <v>0</v>
      </c>
      <c r="Y86" s="24">
        <f t="shared" si="30"/>
        <v>0</v>
      </c>
      <c r="Z86" s="24">
        <f t="shared" si="30"/>
        <v>0</v>
      </c>
      <c r="AA86" s="24">
        <f t="shared" si="30"/>
        <v>0</v>
      </c>
      <c r="AB86" s="24">
        <f t="shared" si="30"/>
        <v>0</v>
      </c>
      <c r="AC86" s="24">
        <f t="shared" si="30"/>
        <v>0</v>
      </c>
      <c r="AD86" s="24">
        <f t="shared" si="30"/>
        <v>0</v>
      </c>
      <c r="AE86" s="24">
        <f t="shared" si="30"/>
        <v>0</v>
      </c>
      <c r="AF86" s="24">
        <f t="shared" si="30"/>
        <v>0</v>
      </c>
      <c r="AG86" s="24">
        <f t="shared" si="30"/>
        <v>0</v>
      </c>
      <c r="AH86" s="24">
        <f t="shared" si="30"/>
        <v>0</v>
      </c>
      <c r="AI86" s="24">
        <f t="shared" si="30"/>
        <v>0</v>
      </c>
      <c r="AJ86" s="24">
        <f t="shared" si="30"/>
        <v>0</v>
      </c>
      <c r="AK86" s="24">
        <f t="shared" si="30"/>
        <v>0</v>
      </c>
      <c r="AL86" s="24">
        <f t="shared" si="30"/>
        <v>0</v>
      </c>
      <c r="AM86" s="52">
        <f t="shared" si="30"/>
        <v>36</v>
      </c>
      <c r="AN86" s="52">
        <f t="shared" si="30"/>
        <v>36</v>
      </c>
      <c r="AO86" s="52">
        <f t="shared" si="30"/>
        <v>36</v>
      </c>
      <c r="AP86" s="52">
        <f t="shared" si="30"/>
        <v>0</v>
      </c>
      <c r="AQ86" s="52">
        <f t="shared" si="30"/>
        <v>0</v>
      </c>
      <c r="AR86" s="52">
        <f t="shared" si="30"/>
        <v>0</v>
      </c>
      <c r="AS86" s="52">
        <f t="shared" si="30"/>
        <v>0</v>
      </c>
      <c r="AT86" s="52">
        <f t="shared" si="30"/>
        <v>0</v>
      </c>
      <c r="AU86" s="24">
        <f t="shared" si="30"/>
        <v>0</v>
      </c>
      <c r="AV86" s="24">
        <f t="shared" si="30"/>
        <v>0</v>
      </c>
      <c r="AW86" s="24">
        <f t="shared" si="30"/>
        <v>0</v>
      </c>
      <c r="AX86" s="24">
        <f t="shared" si="30"/>
        <v>0</v>
      </c>
      <c r="AY86" s="24">
        <f t="shared" si="30"/>
        <v>0</v>
      </c>
      <c r="AZ86" s="24">
        <f t="shared" si="30"/>
        <v>0</v>
      </c>
      <c r="BA86" s="24">
        <f t="shared" si="30"/>
        <v>0</v>
      </c>
      <c r="BB86" s="24">
        <f t="shared" si="30"/>
        <v>0</v>
      </c>
      <c r="BC86" s="24">
        <f t="shared" si="30"/>
        <v>0</v>
      </c>
      <c r="BD86" s="24">
        <f t="shared" si="30"/>
        <v>0</v>
      </c>
      <c r="BE86" s="24">
        <f t="shared" si="30"/>
        <v>0</v>
      </c>
      <c r="BF86" s="57">
        <f t="shared" si="4"/>
        <v>216</v>
      </c>
    </row>
    <row r="87" spans="1:58" s="74" customFormat="1" ht="20.25" customHeight="1">
      <c r="A87" s="118"/>
      <c r="B87" s="199"/>
      <c r="C87" s="205"/>
      <c r="D87" s="23" t="s">
        <v>28</v>
      </c>
      <c r="E87" s="24">
        <f>E89+E91+E93+E95+E97</f>
        <v>3</v>
      </c>
      <c r="F87" s="24">
        <f t="shared" ref="F87:BE87" si="31">F89+F91+F93+F95+F97</f>
        <v>2</v>
      </c>
      <c r="G87" s="24">
        <f t="shared" si="31"/>
        <v>2</v>
      </c>
      <c r="H87" s="24">
        <f t="shared" si="31"/>
        <v>2</v>
      </c>
      <c r="I87" s="24">
        <f t="shared" si="31"/>
        <v>3</v>
      </c>
      <c r="J87" s="24">
        <f t="shared" si="31"/>
        <v>2</v>
      </c>
      <c r="K87" s="24">
        <f t="shared" si="31"/>
        <v>4</v>
      </c>
      <c r="L87" s="24">
        <f t="shared" si="31"/>
        <v>3</v>
      </c>
      <c r="M87" s="24">
        <f t="shared" si="31"/>
        <v>4</v>
      </c>
      <c r="N87" s="24">
        <f t="shared" si="31"/>
        <v>3</v>
      </c>
      <c r="O87" s="24">
        <f t="shared" si="31"/>
        <v>4</v>
      </c>
      <c r="P87" s="24">
        <f t="shared" si="31"/>
        <v>3</v>
      </c>
      <c r="Q87" s="24">
        <f t="shared" si="31"/>
        <v>4</v>
      </c>
      <c r="R87" s="24">
        <f t="shared" si="31"/>
        <v>2</v>
      </c>
      <c r="S87" s="24">
        <f t="shared" si="31"/>
        <v>4</v>
      </c>
      <c r="T87" s="24">
        <f t="shared" si="31"/>
        <v>4</v>
      </c>
      <c r="U87" s="24">
        <f t="shared" si="31"/>
        <v>5</v>
      </c>
      <c r="V87" s="24">
        <f t="shared" si="31"/>
        <v>0</v>
      </c>
      <c r="W87" s="24">
        <f t="shared" si="31"/>
        <v>0</v>
      </c>
      <c r="X87" s="24">
        <f t="shared" si="31"/>
        <v>0</v>
      </c>
      <c r="Y87" s="24">
        <f t="shared" si="31"/>
        <v>0</v>
      </c>
      <c r="Z87" s="24">
        <f t="shared" si="31"/>
        <v>0</v>
      </c>
      <c r="AA87" s="24">
        <f t="shared" si="31"/>
        <v>0</v>
      </c>
      <c r="AB87" s="24">
        <f t="shared" si="31"/>
        <v>0</v>
      </c>
      <c r="AC87" s="24">
        <f t="shared" si="31"/>
        <v>0</v>
      </c>
      <c r="AD87" s="24">
        <f t="shared" si="31"/>
        <v>0</v>
      </c>
      <c r="AE87" s="24">
        <f t="shared" si="31"/>
        <v>0</v>
      </c>
      <c r="AF87" s="24">
        <f t="shared" si="31"/>
        <v>0</v>
      </c>
      <c r="AG87" s="24">
        <f t="shared" si="31"/>
        <v>0</v>
      </c>
      <c r="AH87" s="24">
        <f t="shared" si="31"/>
        <v>0</v>
      </c>
      <c r="AI87" s="24">
        <f t="shared" si="31"/>
        <v>0</v>
      </c>
      <c r="AJ87" s="24">
        <f t="shared" si="31"/>
        <v>0</v>
      </c>
      <c r="AK87" s="24">
        <f t="shared" si="31"/>
        <v>0</v>
      </c>
      <c r="AL87" s="24">
        <f t="shared" si="31"/>
        <v>0</v>
      </c>
      <c r="AM87" s="52">
        <f t="shared" si="31"/>
        <v>0</v>
      </c>
      <c r="AN87" s="52">
        <f t="shared" si="31"/>
        <v>0</v>
      </c>
      <c r="AO87" s="52">
        <f t="shared" si="31"/>
        <v>0</v>
      </c>
      <c r="AP87" s="52">
        <f t="shared" si="31"/>
        <v>0</v>
      </c>
      <c r="AQ87" s="52">
        <f t="shared" si="31"/>
        <v>0</v>
      </c>
      <c r="AR87" s="52">
        <f t="shared" si="31"/>
        <v>0</v>
      </c>
      <c r="AS87" s="52">
        <f t="shared" si="31"/>
        <v>0</v>
      </c>
      <c r="AT87" s="52">
        <f t="shared" si="31"/>
        <v>0</v>
      </c>
      <c r="AU87" s="24">
        <f t="shared" si="31"/>
        <v>0</v>
      </c>
      <c r="AV87" s="24">
        <f t="shared" si="31"/>
        <v>0</v>
      </c>
      <c r="AW87" s="24">
        <f t="shared" si="31"/>
        <v>0</v>
      </c>
      <c r="AX87" s="24">
        <f t="shared" si="31"/>
        <v>0</v>
      </c>
      <c r="AY87" s="24">
        <f t="shared" si="31"/>
        <v>0</v>
      </c>
      <c r="AZ87" s="24">
        <f t="shared" si="31"/>
        <v>0</v>
      </c>
      <c r="BA87" s="24">
        <f t="shared" si="31"/>
        <v>0</v>
      </c>
      <c r="BB87" s="24">
        <f t="shared" si="31"/>
        <v>0</v>
      </c>
      <c r="BC87" s="24">
        <f t="shared" si="31"/>
        <v>0</v>
      </c>
      <c r="BD87" s="24">
        <f t="shared" si="31"/>
        <v>0</v>
      </c>
      <c r="BE87" s="24">
        <f t="shared" si="31"/>
        <v>0</v>
      </c>
      <c r="BF87" s="57">
        <f t="shared" si="4"/>
        <v>54</v>
      </c>
    </row>
    <row r="88" spans="1:58" s="70" customFormat="1" ht="15.75" customHeight="1">
      <c r="A88" s="118"/>
      <c r="B88" s="189" t="s">
        <v>134</v>
      </c>
      <c r="C88" s="187" t="s">
        <v>135</v>
      </c>
      <c r="D88" s="25" t="s">
        <v>27</v>
      </c>
      <c r="E88" s="26">
        <v>2</v>
      </c>
      <c r="F88" s="26">
        <v>2</v>
      </c>
      <c r="G88" s="26">
        <v>2</v>
      </c>
      <c r="H88" s="26">
        <v>2</v>
      </c>
      <c r="I88" s="26">
        <v>2</v>
      </c>
      <c r="J88" s="26">
        <v>2</v>
      </c>
      <c r="K88" s="26">
        <v>2</v>
      </c>
      <c r="L88" s="26">
        <v>4</v>
      </c>
      <c r="M88" s="26">
        <v>4</v>
      </c>
      <c r="N88" s="26">
        <v>4</v>
      </c>
      <c r="O88" s="26">
        <v>4</v>
      </c>
      <c r="P88" s="26">
        <v>4</v>
      </c>
      <c r="Q88" s="26">
        <v>0</v>
      </c>
      <c r="R88" s="26">
        <v>0</v>
      </c>
      <c r="S88" s="26">
        <v>0</v>
      </c>
      <c r="T88" s="26">
        <v>2</v>
      </c>
      <c r="U88" s="26">
        <v>6</v>
      </c>
      <c r="V88" s="52">
        <v>0</v>
      </c>
      <c r="W88" s="52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/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  <c r="AU88" s="26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57">
        <f t="shared" si="4"/>
        <v>42</v>
      </c>
    </row>
    <row r="89" spans="1:58" s="70" customFormat="1" ht="14.25" customHeight="1">
      <c r="A89" s="118"/>
      <c r="B89" s="190"/>
      <c r="C89" s="188"/>
      <c r="D89" s="25" t="s">
        <v>28</v>
      </c>
      <c r="E89" s="26">
        <f>E88/2</f>
        <v>1</v>
      </c>
      <c r="F89" s="26">
        <f t="shared" ref="F89:BE97" si="32">F88/2</f>
        <v>1</v>
      </c>
      <c r="G89" s="26">
        <f t="shared" si="32"/>
        <v>1</v>
      </c>
      <c r="H89" s="26">
        <f t="shared" si="32"/>
        <v>1</v>
      </c>
      <c r="I89" s="26">
        <f t="shared" si="32"/>
        <v>1</v>
      </c>
      <c r="J89" s="26">
        <f t="shared" si="32"/>
        <v>1</v>
      </c>
      <c r="K89" s="26">
        <f t="shared" si="32"/>
        <v>1</v>
      </c>
      <c r="L89" s="26">
        <f t="shared" si="32"/>
        <v>2</v>
      </c>
      <c r="M89" s="26">
        <f t="shared" si="32"/>
        <v>2</v>
      </c>
      <c r="N89" s="26">
        <f t="shared" si="32"/>
        <v>2</v>
      </c>
      <c r="O89" s="26">
        <f t="shared" si="32"/>
        <v>2</v>
      </c>
      <c r="P89" s="26">
        <f t="shared" si="32"/>
        <v>2</v>
      </c>
      <c r="Q89" s="26">
        <f t="shared" si="32"/>
        <v>0</v>
      </c>
      <c r="R89" s="26">
        <f t="shared" si="32"/>
        <v>0</v>
      </c>
      <c r="S89" s="26">
        <f t="shared" si="32"/>
        <v>0</v>
      </c>
      <c r="T89" s="26">
        <f t="shared" si="32"/>
        <v>1</v>
      </c>
      <c r="U89" s="26">
        <f t="shared" si="32"/>
        <v>3</v>
      </c>
      <c r="V89" s="52">
        <f t="shared" si="32"/>
        <v>0</v>
      </c>
      <c r="W89" s="52">
        <f t="shared" si="32"/>
        <v>0</v>
      </c>
      <c r="X89" s="26">
        <f t="shared" si="32"/>
        <v>0</v>
      </c>
      <c r="Y89" s="26">
        <f t="shared" si="32"/>
        <v>0</v>
      </c>
      <c r="Z89" s="26">
        <f t="shared" si="32"/>
        <v>0</v>
      </c>
      <c r="AA89" s="26">
        <f t="shared" si="32"/>
        <v>0</v>
      </c>
      <c r="AB89" s="26">
        <f t="shared" si="32"/>
        <v>0</v>
      </c>
      <c r="AC89" s="26">
        <f t="shared" si="32"/>
        <v>0</v>
      </c>
      <c r="AD89" s="26">
        <f t="shared" si="32"/>
        <v>0</v>
      </c>
      <c r="AE89" s="26">
        <f t="shared" si="32"/>
        <v>0</v>
      </c>
      <c r="AF89" s="26">
        <f t="shared" si="32"/>
        <v>0</v>
      </c>
      <c r="AG89" s="26">
        <f t="shared" si="32"/>
        <v>0</v>
      </c>
      <c r="AH89" s="26">
        <f t="shared" si="32"/>
        <v>0</v>
      </c>
      <c r="AI89" s="26">
        <f t="shared" si="32"/>
        <v>0</v>
      </c>
      <c r="AJ89" s="26">
        <f t="shared" si="32"/>
        <v>0</v>
      </c>
      <c r="AK89" s="26">
        <f t="shared" si="32"/>
        <v>0</v>
      </c>
      <c r="AL89" s="26">
        <f t="shared" si="32"/>
        <v>0</v>
      </c>
      <c r="AM89" s="52">
        <f t="shared" si="32"/>
        <v>0</v>
      </c>
      <c r="AN89" s="52">
        <f t="shared" si="32"/>
        <v>0</v>
      </c>
      <c r="AO89" s="52">
        <f t="shared" si="32"/>
        <v>0</v>
      </c>
      <c r="AP89" s="52">
        <f t="shared" si="32"/>
        <v>0</v>
      </c>
      <c r="AQ89" s="52">
        <f t="shared" si="32"/>
        <v>0</v>
      </c>
      <c r="AR89" s="52">
        <f t="shared" si="32"/>
        <v>0</v>
      </c>
      <c r="AS89" s="52">
        <f t="shared" si="32"/>
        <v>0</v>
      </c>
      <c r="AT89" s="52">
        <f t="shared" si="32"/>
        <v>0</v>
      </c>
      <c r="AU89" s="26">
        <f t="shared" si="32"/>
        <v>0</v>
      </c>
      <c r="AV89" s="26">
        <f t="shared" si="32"/>
        <v>0</v>
      </c>
      <c r="AW89" s="26">
        <f t="shared" si="32"/>
        <v>0</v>
      </c>
      <c r="AX89" s="26">
        <f t="shared" si="32"/>
        <v>0</v>
      </c>
      <c r="AY89" s="26">
        <f t="shared" si="32"/>
        <v>0</v>
      </c>
      <c r="AZ89" s="26">
        <f t="shared" si="32"/>
        <v>0</v>
      </c>
      <c r="BA89" s="26">
        <f t="shared" si="32"/>
        <v>0</v>
      </c>
      <c r="BB89" s="26">
        <f t="shared" si="32"/>
        <v>0</v>
      </c>
      <c r="BC89" s="26">
        <f t="shared" si="32"/>
        <v>0</v>
      </c>
      <c r="BD89" s="26">
        <f t="shared" si="32"/>
        <v>0</v>
      </c>
      <c r="BE89" s="26">
        <f t="shared" si="32"/>
        <v>0</v>
      </c>
      <c r="BF89" s="57">
        <f t="shared" si="4"/>
        <v>21</v>
      </c>
    </row>
    <row r="90" spans="1:58" s="70" customFormat="1" ht="15" customHeight="1">
      <c r="A90" s="118"/>
      <c r="B90" s="189" t="s">
        <v>136</v>
      </c>
      <c r="C90" s="187" t="s">
        <v>137</v>
      </c>
      <c r="D90" s="25" t="s">
        <v>27</v>
      </c>
      <c r="E90" s="26">
        <v>2</v>
      </c>
      <c r="F90" s="26">
        <v>0</v>
      </c>
      <c r="G90" s="26">
        <v>2</v>
      </c>
      <c r="H90" s="26">
        <v>0</v>
      </c>
      <c r="I90" s="26">
        <v>2</v>
      </c>
      <c r="J90" s="26">
        <v>0</v>
      </c>
      <c r="K90" s="26">
        <v>2</v>
      </c>
      <c r="L90" s="26">
        <v>0</v>
      </c>
      <c r="M90" s="26">
        <v>2</v>
      </c>
      <c r="N90" s="26">
        <v>0</v>
      </c>
      <c r="O90" s="26">
        <v>2</v>
      </c>
      <c r="P90" s="26">
        <v>0</v>
      </c>
      <c r="Q90" s="26">
        <v>2</v>
      </c>
      <c r="R90" s="26">
        <v>2</v>
      </c>
      <c r="S90" s="26">
        <v>2</v>
      </c>
      <c r="T90" s="26">
        <v>0</v>
      </c>
      <c r="U90" s="26">
        <v>2</v>
      </c>
      <c r="V90" s="52">
        <v>0</v>
      </c>
      <c r="W90" s="52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  <c r="AT90" s="52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>
        <v>0</v>
      </c>
      <c r="BD90" s="26">
        <v>0</v>
      </c>
      <c r="BE90" s="26">
        <v>0</v>
      </c>
      <c r="BF90" s="57">
        <f t="shared" si="4"/>
        <v>20</v>
      </c>
    </row>
    <row r="91" spans="1:58" s="70" customFormat="1" ht="9.9499999999999993" customHeight="1">
      <c r="A91" s="118"/>
      <c r="B91" s="190"/>
      <c r="C91" s="188"/>
      <c r="D91" s="25" t="s">
        <v>28</v>
      </c>
      <c r="E91" s="26">
        <f>E90/2</f>
        <v>1</v>
      </c>
      <c r="F91" s="26">
        <f t="shared" ref="F91:BE91" si="33">F90/2</f>
        <v>0</v>
      </c>
      <c r="G91" s="26">
        <f t="shared" si="33"/>
        <v>1</v>
      </c>
      <c r="H91" s="26">
        <f t="shared" si="33"/>
        <v>0</v>
      </c>
      <c r="I91" s="26">
        <f t="shared" si="33"/>
        <v>1</v>
      </c>
      <c r="J91" s="26">
        <f t="shared" si="33"/>
        <v>0</v>
      </c>
      <c r="K91" s="26">
        <f t="shared" si="33"/>
        <v>1</v>
      </c>
      <c r="L91" s="26">
        <f t="shared" si="33"/>
        <v>0</v>
      </c>
      <c r="M91" s="26">
        <f t="shared" si="33"/>
        <v>1</v>
      </c>
      <c r="N91" s="26">
        <f t="shared" si="33"/>
        <v>0</v>
      </c>
      <c r="O91" s="26">
        <f t="shared" si="33"/>
        <v>1</v>
      </c>
      <c r="P91" s="26">
        <f t="shared" si="33"/>
        <v>0</v>
      </c>
      <c r="Q91" s="26">
        <f t="shared" si="33"/>
        <v>1</v>
      </c>
      <c r="R91" s="26">
        <f t="shared" si="33"/>
        <v>1</v>
      </c>
      <c r="S91" s="26">
        <f t="shared" si="33"/>
        <v>1</v>
      </c>
      <c r="T91" s="26">
        <f t="shared" si="33"/>
        <v>0</v>
      </c>
      <c r="U91" s="26">
        <f t="shared" si="33"/>
        <v>1</v>
      </c>
      <c r="V91" s="52">
        <f t="shared" si="32"/>
        <v>0</v>
      </c>
      <c r="W91" s="52">
        <f t="shared" si="33"/>
        <v>0</v>
      </c>
      <c r="X91" s="26">
        <f t="shared" si="33"/>
        <v>0</v>
      </c>
      <c r="Y91" s="26">
        <f t="shared" si="33"/>
        <v>0</v>
      </c>
      <c r="Z91" s="26">
        <f t="shared" si="33"/>
        <v>0</v>
      </c>
      <c r="AA91" s="26">
        <f t="shared" si="33"/>
        <v>0</v>
      </c>
      <c r="AB91" s="26">
        <f t="shared" si="33"/>
        <v>0</v>
      </c>
      <c r="AC91" s="26">
        <f t="shared" si="33"/>
        <v>0</v>
      </c>
      <c r="AD91" s="26">
        <f t="shared" si="33"/>
        <v>0</v>
      </c>
      <c r="AE91" s="26">
        <f t="shared" si="33"/>
        <v>0</v>
      </c>
      <c r="AF91" s="26">
        <f t="shared" si="33"/>
        <v>0</v>
      </c>
      <c r="AG91" s="26">
        <f t="shared" si="33"/>
        <v>0</v>
      </c>
      <c r="AH91" s="26">
        <f t="shared" si="33"/>
        <v>0</v>
      </c>
      <c r="AI91" s="26">
        <f t="shared" si="33"/>
        <v>0</v>
      </c>
      <c r="AJ91" s="26">
        <f t="shared" si="33"/>
        <v>0</v>
      </c>
      <c r="AK91" s="26">
        <f t="shared" si="33"/>
        <v>0</v>
      </c>
      <c r="AL91" s="26">
        <f t="shared" si="33"/>
        <v>0</v>
      </c>
      <c r="AM91" s="52">
        <f t="shared" si="33"/>
        <v>0</v>
      </c>
      <c r="AN91" s="52">
        <f t="shared" si="33"/>
        <v>0</v>
      </c>
      <c r="AO91" s="52">
        <f t="shared" si="33"/>
        <v>0</v>
      </c>
      <c r="AP91" s="52">
        <f t="shared" si="33"/>
        <v>0</v>
      </c>
      <c r="AQ91" s="52">
        <f t="shared" si="33"/>
        <v>0</v>
      </c>
      <c r="AR91" s="52">
        <f t="shared" si="33"/>
        <v>0</v>
      </c>
      <c r="AS91" s="52">
        <f t="shared" si="33"/>
        <v>0</v>
      </c>
      <c r="AT91" s="52">
        <f t="shared" si="33"/>
        <v>0</v>
      </c>
      <c r="AU91" s="26">
        <f t="shared" si="33"/>
        <v>0</v>
      </c>
      <c r="AV91" s="26">
        <f t="shared" si="33"/>
        <v>0</v>
      </c>
      <c r="AW91" s="26">
        <f t="shared" si="33"/>
        <v>0</v>
      </c>
      <c r="AX91" s="26">
        <f t="shared" si="33"/>
        <v>0</v>
      </c>
      <c r="AY91" s="26">
        <f t="shared" si="33"/>
        <v>0</v>
      </c>
      <c r="AZ91" s="26">
        <f t="shared" si="33"/>
        <v>0</v>
      </c>
      <c r="BA91" s="26">
        <f t="shared" si="33"/>
        <v>0</v>
      </c>
      <c r="BB91" s="26">
        <f t="shared" si="33"/>
        <v>0</v>
      </c>
      <c r="BC91" s="26">
        <f t="shared" si="33"/>
        <v>0</v>
      </c>
      <c r="BD91" s="26">
        <f t="shared" si="33"/>
        <v>0</v>
      </c>
      <c r="BE91" s="26">
        <f t="shared" si="33"/>
        <v>0</v>
      </c>
      <c r="BF91" s="57">
        <f t="shared" si="4"/>
        <v>10</v>
      </c>
    </row>
    <row r="92" spans="1:58" s="70" customFormat="1" ht="9.9499999999999993" customHeight="1">
      <c r="A92" s="118"/>
      <c r="B92" s="189" t="s">
        <v>138</v>
      </c>
      <c r="C92" s="187" t="s">
        <v>139</v>
      </c>
      <c r="D92" s="25" t="s">
        <v>27</v>
      </c>
      <c r="E92" s="26">
        <v>0</v>
      </c>
      <c r="F92" s="26">
        <v>2</v>
      </c>
      <c r="G92" s="26">
        <v>0</v>
      </c>
      <c r="H92" s="26">
        <v>2</v>
      </c>
      <c r="I92" s="26">
        <v>0</v>
      </c>
      <c r="J92" s="26">
        <v>2</v>
      </c>
      <c r="K92" s="26">
        <v>0</v>
      </c>
      <c r="L92" s="26">
        <v>2</v>
      </c>
      <c r="M92" s="26">
        <v>0</v>
      </c>
      <c r="N92" s="26">
        <v>2</v>
      </c>
      <c r="O92" s="26">
        <v>0</v>
      </c>
      <c r="P92" s="26">
        <v>2</v>
      </c>
      <c r="Q92" s="26">
        <v>4</v>
      </c>
      <c r="R92" s="26">
        <v>0</v>
      </c>
      <c r="S92" s="26">
        <v>4</v>
      </c>
      <c r="T92" s="26">
        <v>4</v>
      </c>
      <c r="U92" s="26">
        <v>0</v>
      </c>
      <c r="V92" s="52">
        <v>0</v>
      </c>
      <c r="W92" s="52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57">
        <f t="shared" si="4"/>
        <v>24</v>
      </c>
    </row>
    <row r="93" spans="1:58" s="70" customFormat="1" ht="16.5">
      <c r="A93" s="118"/>
      <c r="B93" s="190"/>
      <c r="C93" s="188"/>
      <c r="D93" s="25" t="s">
        <v>28</v>
      </c>
      <c r="E93" s="26">
        <f>E92/2</f>
        <v>0</v>
      </c>
      <c r="F93" s="26">
        <f t="shared" ref="F93:BE93" si="34">F92/2</f>
        <v>1</v>
      </c>
      <c r="G93" s="26">
        <f t="shared" si="34"/>
        <v>0</v>
      </c>
      <c r="H93" s="26">
        <f t="shared" si="34"/>
        <v>1</v>
      </c>
      <c r="I93" s="26">
        <f t="shared" si="34"/>
        <v>0</v>
      </c>
      <c r="J93" s="26">
        <f t="shared" si="34"/>
        <v>1</v>
      </c>
      <c r="K93" s="26">
        <f t="shared" si="34"/>
        <v>0</v>
      </c>
      <c r="L93" s="26">
        <f t="shared" si="34"/>
        <v>1</v>
      </c>
      <c r="M93" s="26">
        <f t="shared" si="34"/>
        <v>0</v>
      </c>
      <c r="N93" s="26">
        <f t="shared" si="34"/>
        <v>1</v>
      </c>
      <c r="O93" s="26">
        <f t="shared" si="34"/>
        <v>0</v>
      </c>
      <c r="P93" s="26">
        <f t="shared" si="34"/>
        <v>1</v>
      </c>
      <c r="Q93" s="26">
        <f t="shared" si="34"/>
        <v>2</v>
      </c>
      <c r="R93" s="26">
        <f t="shared" si="34"/>
        <v>0</v>
      </c>
      <c r="S93" s="26">
        <f t="shared" si="34"/>
        <v>2</v>
      </c>
      <c r="T93" s="26">
        <f t="shared" si="34"/>
        <v>2</v>
      </c>
      <c r="U93" s="26">
        <f t="shared" si="34"/>
        <v>0</v>
      </c>
      <c r="V93" s="52">
        <f t="shared" si="32"/>
        <v>0</v>
      </c>
      <c r="W93" s="52">
        <f t="shared" si="34"/>
        <v>0</v>
      </c>
      <c r="X93" s="26">
        <f t="shared" si="34"/>
        <v>0</v>
      </c>
      <c r="Y93" s="26">
        <f t="shared" si="34"/>
        <v>0</v>
      </c>
      <c r="Z93" s="26">
        <f t="shared" si="34"/>
        <v>0</v>
      </c>
      <c r="AA93" s="26">
        <f t="shared" si="34"/>
        <v>0</v>
      </c>
      <c r="AB93" s="26">
        <f t="shared" si="34"/>
        <v>0</v>
      </c>
      <c r="AC93" s="26">
        <f t="shared" si="34"/>
        <v>0</v>
      </c>
      <c r="AD93" s="26">
        <f t="shared" si="34"/>
        <v>0</v>
      </c>
      <c r="AE93" s="26">
        <f t="shared" si="34"/>
        <v>0</v>
      </c>
      <c r="AF93" s="26">
        <f t="shared" si="34"/>
        <v>0</v>
      </c>
      <c r="AG93" s="26">
        <f t="shared" si="34"/>
        <v>0</v>
      </c>
      <c r="AH93" s="26">
        <f t="shared" si="34"/>
        <v>0</v>
      </c>
      <c r="AI93" s="26">
        <f t="shared" si="34"/>
        <v>0</v>
      </c>
      <c r="AJ93" s="26">
        <f t="shared" si="34"/>
        <v>0</v>
      </c>
      <c r="AK93" s="26">
        <f t="shared" si="34"/>
        <v>0</v>
      </c>
      <c r="AL93" s="26">
        <f t="shared" si="34"/>
        <v>0</v>
      </c>
      <c r="AM93" s="52">
        <f t="shared" si="34"/>
        <v>0</v>
      </c>
      <c r="AN93" s="52">
        <f t="shared" si="34"/>
        <v>0</v>
      </c>
      <c r="AO93" s="52">
        <f t="shared" si="34"/>
        <v>0</v>
      </c>
      <c r="AP93" s="52">
        <f t="shared" si="34"/>
        <v>0</v>
      </c>
      <c r="AQ93" s="52">
        <f t="shared" si="34"/>
        <v>0</v>
      </c>
      <c r="AR93" s="52">
        <f t="shared" si="34"/>
        <v>0</v>
      </c>
      <c r="AS93" s="52">
        <f t="shared" si="34"/>
        <v>0</v>
      </c>
      <c r="AT93" s="52">
        <f t="shared" si="34"/>
        <v>0</v>
      </c>
      <c r="AU93" s="26">
        <f t="shared" si="34"/>
        <v>0</v>
      </c>
      <c r="AV93" s="26">
        <f t="shared" si="34"/>
        <v>0</v>
      </c>
      <c r="AW93" s="26">
        <f t="shared" si="34"/>
        <v>0</v>
      </c>
      <c r="AX93" s="26">
        <f t="shared" si="34"/>
        <v>0</v>
      </c>
      <c r="AY93" s="26">
        <f t="shared" si="34"/>
        <v>0</v>
      </c>
      <c r="AZ93" s="26">
        <f t="shared" si="34"/>
        <v>0</v>
      </c>
      <c r="BA93" s="26">
        <f t="shared" si="34"/>
        <v>0</v>
      </c>
      <c r="BB93" s="26">
        <f t="shared" si="34"/>
        <v>0</v>
      </c>
      <c r="BC93" s="26">
        <f t="shared" si="34"/>
        <v>0</v>
      </c>
      <c r="BD93" s="26">
        <f t="shared" si="34"/>
        <v>0</v>
      </c>
      <c r="BE93" s="26">
        <f t="shared" si="34"/>
        <v>0</v>
      </c>
      <c r="BF93" s="57">
        <f t="shared" si="4"/>
        <v>12</v>
      </c>
    </row>
    <row r="94" spans="1:58" s="70" customFormat="1" ht="9.9499999999999993" customHeight="1">
      <c r="A94" s="118"/>
      <c r="B94" s="189" t="s">
        <v>140</v>
      </c>
      <c r="C94" s="187" t="s">
        <v>141</v>
      </c>
      <c r="D94" s="25" t="s">
        <v>27</v>
      </c>
      <c r="E94" s="26">
        <v>2</v>
      </c>
      <c r="F94" s="26">
        <v>0</v>
      </c>
      <c r="G94" s="26">
        <v>0</v>
      </c>
      <c r="H94" s="26">
        <v>0</v>
      </c>
      <c r="I94" s="26">
        <v>2</v>
      </c>
      <c r="J94" s="26">
        <v>0</v>
      </c>
      <c r="K94" s="26">
        <v>4</v>
      </c>
      <c r="L94" s="26">
        <v>0</v>
      </c>
      <c r="M94" s="26">
        <v>2</v>
      </c>
      <c r="N94" s="26">
        <v>0</v>
      </c>
      <c r="O94" s="26">
        <v>2</v>
      </c>
      <c r="P94" s="26">
        <v>0</v>
      </c>
      <c r="Q94" s="26">
        <v>2</v>
      </c>
      <c r="R94" s="26">
        <v>2</v>
      </c>
      <c r="S94" s="26">
        <v>2</v>
      </c>
      <c r="T94" s="26">
        <v>2</v>
      </c>
      <c r="U94" s="26">
        <v>2</v>
      </c>
      <c r="V94" s="52">
        <v>0</v>
      </c>
      <c r="W94" s="52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/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26">
        <v>0</v>
      </c>
      <c r="BC94" s="26">
        <v>0</v>
      </c>
      <c r="BD94" s="26">
        <v>0</v>
      </c>
      <c r="BE94" s="26">
        <v>0</v>
      </c>
      <c r="BF94" s="57">
        <f t="shared" si="4"/>
        <v>22</v>
      </c>
    </row>
    <row r="95" spans="1:58" s="70" customFormat="1" ht="9.9499999999999993" customHeight="1">
      <c r="A95" s="118"/>
      <c r="B95" s="190"/>
      <c r="C95" s="188"/>
      <c r="D95" s="25" t="s">
        <v>28</v>
      </c>
      <c r="E95" s="26">
        <f>E94/2</f>
        <v>1</v>
      </c>
      <c r="F95" s="26">
        <f t="shared" ref="F95:BE95" si="35">F94/2</f>
        <v>0</v>
      </c>
      <c r="G95" s="26">
        <f t="shared" si="35"/>
        <v>0</v>
      </c>
      <c r="H95" s="26">
        <f t="shared" si="35"/>
        <v>0</v>
      </c>
      <c r="I95" s="26">
        <f t="shared" si="35"/>
        <v>1</v>
      </c>
      <c r="J95" s="26">
        <f t="shared" si="35"/>
        <v>0</v>
      </c>
      <c r="K95" s="26">
        <f t="shared" si="35"/>
        <v>2</v>
      </c>
      <c r="L95" s="26">
        <f t="shared" si="35"/>
        <v>0</v>
      </c>
      <c r="M95" s="26">
        <f t="shared" si="35"/>
        <v>1</v>
      </c>
      <c r="N95" s="26">
        <f t="shared" si="35"/>
        <v>0</v>
      </c>
      <c r="O95" s="26">
        <f t="shared" si="35"/>
        <v>1</v>
      </c>
      <c r="P95" s="26">
        <f t="shared" si="35"/>
        <v>0</v>
      </c>
      <c r="Q95" s="26">
        <f t="shared" si="35"/>
        <v>1</v>
      </c>
      <c r="R95" s="26">
        <f t="shared" si="35"/>
        <v>1</v>
      </c>
      <c r="S95" s="26">
        <f t="shared" si="35"/>
        <v>1</v>
      </c>
      <c r="T95" s="26">
        <f t="shared" si="35"/>
        <v>1</v>
      </c>
      <c r="U95" s="26">
        <f t="shared" si="35"/>
        <v>1</v>
      </c>
      <c r="V95" s="52">
        <f t="shared" si="32"/>
        <v>0</v>
      </c>
      <c r="W95" s="52">
        <f t="shared" si="35"/>
        <v>0</v>
      </c>
      <c r="X95" s="26">
        <f t="shared" si="35"/>
        <v>0</v>
      </c>
      <c r="Y95" s="26">
        <f t="shared" si="35"/>
        <v>0</v>
      </c>
      <c r="Z95" s="26">
        <f t="shared" si="35"/>
        <v>0</v>
      </c>
      <c r="AA95" s="26">
        <f t="shared" si="35"/>
        <v>0</v>
      </c>
      <c r="AB95" s="26">
        <f t="shared" si="35"/>
        <v>0</v>
      </c>
      <c r="AC95" s="26">
        <f t="shared" si="35"/>
        <v>0</v>
      </c>
      <c r="AD95" s="26">
        <f t="shared" si="35"/>
        <v>0</v>
      </c>
      <c r="AE95" s="26">
        <f t="shared" si="35"/>
        <v>0</v>
      </c>
      <c r="AF95" s="26">
        <f t="shared" si="35"/>
        <v>0</v>
      </c>
      <c r="AG95" s="26">
        <f t="shared" si="35"/>
        <v>0</v>
      </c>
      <c r="AH95" s="26">
        <f t="shared" si="35"/>
        <v>0</v>
      </c>
      <c r="AI95" s="26">
        <f t="shared" si="35"/>
        <v>0</v>
      </c>
      <c r="AJ95" s="26">
        <f t="shared" si="35"/>
        <v>0</v>
      </c>
      <c r="AK95" s="26">
        <f t="shared" si="35"/>
        <v>0</v>
      </c>
      <c r="AL95" s="26">
        <f t="shared" si="35"/>
        <v>0</v>
      </c>
      <c r="AM95" s="52">
        <f t="shared" si="35"/>
        <v>0</v>
      </c>
      <c r="AN95" s="52">
        <f t="shared" si="35"/>
        <v>0</v>
      </c>
      <c r="AO95" s="52">
        <f t="shared" si="35"/>
        <v>0</v>
      </c>
      <c r="AP95" s="52">
        <f t="shared" si="35"/>
        <v>0</v>
      </c>
      <c r="AQ95" s="52">
        <f t="shared" si="35"/>
        <v>0</v>
      </c>
      <c r="AR95" s="52">
        <f t="shared" si="35"/>
        <v>0</v>
      </c>
      <c r="AS95" s="52">
        <f t="shared" si="35"/>
        <v>0</v>
      </c>
      <c r="AT95" s="52">
        <f t="shared" si="35"/>
        <v>0</v>
      </c>
      <c r="AU95" s="26">
        <f t="shared" si="35"/>
        <v>0</v>
      </c>
      <c r="AV95" s="26">
        <f t="shared" si="35"/>
        <v>0</v>
      </c>
      <c r="AW95" s="26">
        <f t="shared" si="35"/>
        <v>0</v>
      </c>
      <c r="AX95" s="26">
        <f t="shared" si="35"/>
        <v>0</v>
      </c>
      <c r="AY95" s="26">
        <f t="shared" si="35"/>
        <v>0</v>
      </c>
      <c r="AZ95" s="26">
        <f t="shared" si="35"/>
        <v>0</v>
      </c>
      <c r="BA95" s="26">
        <f t="shared" si="35"/>
        <v>0</v>
      </c>
      <c r="BB95" s="26">
        <f t="shared" si="35"/>
        <v>0</v>
      </c>
      <c r="BC95" s="26">
        <f t="shared" si="35"/>
        <v>0</v>
      </c>
      <c r="BD95" s="26">
        <f t="shared" si="35"/>
        <v>0</v>
      </c>
      <c r="BE95" s="26">
        <f t="shared" si="35"/>
        <v>0</v>
      </c>
      <c r="BF95" s="57">
        <f t="shared" si="4"/>
        <v>11</v>
      </c>
    </row>
    <row r="96" spans="1:58" s="70" customFormat="1" ht="9.9499999999999993" customHeight="1">
      <c r="A96" s="118"/>
      <c r="B96" s="189" t="s">
        <v>142</v>
      </c>
      <c r="C96" s="187" t="s">
        <v>62</v>
      </c>
      <c r="D96" s="25" t="s">
        <v>27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52">
        <v>0</v>
      </c>
      <c r="W96" s="52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/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52">
        <v>36</v>
      </c>
      <c r="AN96" s="52">
        <v>36</v>
      </c>
      <c r="AO96" s="52">
        <v>36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57">
        <f t="shared" si="4"/>
        <v>108</v>
      </c>
    </row>
    <row r="97" spans="1:58" s="70" customFormat="1" ht="9.9499999999999993" customHeight="1">
      <c r="A97" s="118"/>
      <c r="B97" s="190"/>
      <c r="C97" s="188"/>
      <c r="D97" s="25" t="s">
        <v>28</v>
      </c>
      <c r="E97" s="26">
        <f>E96/2</f>
        <v>0</v>
      </c>
      <c r="F97" s="26">
        <f t="shared" ref="F97:AZ97" si="36">F96/2</f>
        <v>0</v>
      </c>
      <c r="G97" s="26">
        <f t="shared" si="36"/>
        <v>0</v>
      </c>
      <c r="H97" s="26">
        <f t="shared" si="36"/>
        <v>0</v>
      </c>
      <c r="I97" s="26">
        <f t="shared" si="36"/>
        <v>0</v>
      </c>
      <c r="J97" s="26">
        <f t="shared" si="36"/>
        <v>0</v>
      </c>
      <c r="K97" s="26">
        <f t="shared" si="36"/>
        <v>0</v>
      </c>
      <c r="L97" s="26">
        <f t="shared" si="36"/>
        <v>0</v>
      </c>
      <c r="M97" s="26">
        <f t="shared" si="36"/>
        <v>0</v>
      </c>
      <c r="N97" s="26">
        <f t="shared" si="36"/>
        <v>0</v>
      </c>
      <c r="O97" s="26">
        <f t="shared" si="36"/>
        <v>0</v>
      </c>
      <c r="P97" s="26">
        <f t="shared" si="36"/>
        <v>0</v>
      </c>
      <c r="Q97" s="26">
        <f t="shared" si="36"/>
        <v>0</v>
      </c>
      <c r="R97" s="26">
        <f t="shared" si="36"/>
        <v>0</v>
      </c>
      <c r="S97" s="26">
        <f t="shared" si="36"/>
        <v>0</v>
      </c>
      <c r="T97" s="26">
        <f t="shared" si="36"/>
        <v>0</v>
      </c>
      <c r="U97" s="26">
        <f t="shared" si="36"/>
        <v>0</v>
      </c>
      <c r="V97" s="52">
        <f t="shared" si="32"/>
        <v>0</v>
      </c>
      <c r="W97" s="52">
        <f t="shared" si="36"/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f t="shared" si="36"/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f t="shared" si="36"/>
        <v>0</v>
      </c>
      <c r="AR97" s="52">
        <v>0</v>
      </c>
      <c r="AS97" s="52">
        <v>0</v>
      </c>
      <c r="AT97" s="52">
        <v>0</v>
      </c>
      <c r="AU97" s="26">
        <v>0</v>
      </c>
      <c r="AV97" s="26">
        <v>0</v>
      </c>
      <c r="AW97" s="26">
        <f t="shared" si="36"/>
        <v>0</v>
      </c>
      <c r="AX97" s="26">
        <v>0</v>
      </c>
      <c r="AY97" s="26">
        <v>0</v>
      </c>
      <c r="AZ97" s="26">
        <f t="shared" si="36"/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57">
        <f t="shared" si="4"/>
        <v>0</v>
      </c>
    </row>
    <row r="98" spans="1:58" s="70" customFormat="1" ht="18" customHeight="1">
      <c r="A98" s="118"/>
      <c r="B98" s="107" t="s">
        <v>151</v>
      </c>
      <c r="C98" s="109" t="s">
        <v>152</v>
      </c>
      <c r="D98" s="23" t="s">
        <v>27</v>
      </c>
      <c r="E98" s="24">
        <f>E100+E102</f>
        <v>0</v>
      </c>
      <c r="F98" s="24">
        <f t="shared" ref="F98:BE98" si="37">F100+F102</f>
        <v>0</v>
      </c>
      <c r="G98" s="24">
        <f t="shared" si="37"/>
        <v>0</v>
      </c>
      <c r="H98" s="24">
        <f t="shared" si="37"/>
        <v>0</v>
      </c>
      <c r="I98" s="24">
        <f t="shared" si="37"/>
        <v>0</v>
      </c>
      <c r="J98" s="24">
        <f t="shared" si="37"/>
        <v>0</v>
      </c>
      <c r="K98" s="24">
        <f t="shared" si="37"/>
        <v>0</v>
      </c>
      <c r="L98" s="24">
        <f t="shared" si="37"/>
        <v>0</v>
      </c>
      <c r="M98" s="24">
        <f t="shared" si="37"/>
        <v>0</v>
      </c>
      <c r="N98" s="24">
        <f t="shared" si="37"/>
        <v>0</v>
      </c>
      <c r="O98" s="24">
        <f t="shared" si="37"/>
        <v>0</v>
      </c>
      <c r="P98" s="24">
        <f t="shared" si="37"/>
        <v>0</v>
      </c>
      <c r="Q98" s="24">
        <f t="shared" si="37"/>
        <v>0</v>
      </c>
      <c r="R98" s="24">
        <f t="shared" si="37"/>
        <v>0</v>
      </c>
      <c r="S98" s="24">
        <f t="shared" si="37"/>
        <v>0</v>
      </c>
      <c r="T98" s="24">
        <f t="shared" si="37"/>
        <v>0</v>
      </c>
      <c r="U98" s="24">
        <f t="shared" si="37"/>
        <v>0</v>
      </c>
      <c r="V98" s="24">
        <f t="shared" si="37"/>
        <v>0</v>
      </c>
      <c r="W98" s="24">
        <f t="shared" si="37"/>
        <v>0</v>
      </c>
      <c r="X98" s="24">
        <f t="shared" si="37"/>
        <v>4</v>
      </c>
      <c r="Y98" s="24">
        <f t="shared" si="37"/>
        <v>4</v>
      </c>
      <c r="Z98" s="24">
        <f t="shared" si="37"/>
        <v>4</v>
      </c>
      <c r="AA98" s="24">
        <f t="shared" si="37"/>
        <v>0</v>
      </c>
      <c r="AB98" s="24">
        <f t="shared" si="37"/>
        <v>4</v>
      </c>
      <c r="AC98" s="24">
        <f t="shared" si="37"/>
        <v>4</v>
      </c>
      <c r="AD98" s="24">
        <f t="shared" si="37"/>
        <v>4</v>
      </c>
      <c r="AE98" s="24">
        <f t="shared" si="37"/>
        <v>2</v>
      </c>
      <c r="AF98" s="24">
        <f t="shared" si="37"/>
        <v>0</v>
      </c>
      <c r="AG98" s="24">
        <f t="shared" si="37"/>
        <v>4</v>
      </c>
      <c r="AH98" s="24">
        <f t="shared" si="37"/>
        <v>4</v>
      </c>
      <c r="AI98" s="24">
        <f t="shared" si="37"/>
        <v>4</v>
      </c>
      <c r="AJ98" s="24">
        <f t="shared" si="37"/>
        <v>4</v>
      </c>
      <c r="AK98" s="24">
        <f t="shared" si="37"/>
        <v>4</v>
      </c>
      <c r="AL98" s="24">
        <f t="shared" si="37"/>
        <v>3</v>
      </c>
      <c r="AM98" s="52">
        <f t="shared" si="37"/>
        <v>0</v>
      </c>
      <c r="AN98" s="52">
        <f t="shared" si="37"/>
        <v>0</v>
      </c>
      <c r="AO98" s="52">
        <f t="shared" si="37"/>
        <v>0</v>
      </c>
      <c r="AP98" s="52">
        <f t="shared" si="37"/>
        <v>36</v>
      </c>
      <c r="AQ98" s="52">
        <f t="shared" si="37"/>
        <v>36</v>
      </c>
      <c r="AR98" s="52">
        <f t="shared" si="37"/>
        <v>36</v>
      </c>
      <c r="AS98" s="52">
        <f t="shared" si="37"/>
        <v>36</v>
      </c>
      <c r="AT98" s="52">
        <f t="shared" si="37"/>
        <v>36</v>
      </c>
      <c r="AU98" s="24">
        <f t="shared" si="37"/>
        <v>0</v>
      </c>
      <c r="AV98" s="24">
        <f t="shared" si="37"/>
        <v>0</v>
      </c>
      <c r="AW98" s="24">
        <f t="shared" si="37"/>
        <v>0</v>
      </c>
      <c r="AX98" s="24">
        <f t="shared" si="37"/>
        <v>0</v>
      </c>
      <c r="AY98" s="24">
        <f t="shared" si="37"/>
        <v>0</v>
      </c>
      <c r="AZ98" s="24">
        <f t="shared" si="37"/>
        <v>0</v>
      </c>
      <c r="BA98" s="24">
        <f t="shared" si="37"/>
        <v>0</v>
      </c>
      <c r="BB98" s="24">
        <f t="shared" si="37"/>
        <v>0</v>
      </c>
      <c r="BC98" s="24">
        <f t="shared" si="37"/>
        <v>0</v>
      </c>
      <c r="BD98" s="24">
        <f t="shared" si="37"/>
        <v>0</v>
      </c>
      <c r="BE98" s="24">
        <f t="shared" si="37"/>
        <v>0</v>
      </c>
      <c r="BF98" s="57">
        <f t="shared" si="4"/>
        <v>229</v>
      </c>
    </row>
    <row r="99" spans="1:58" s="70" customFormat="1" ht="17.25" customHeight="1">
      <c r="A99" s="118"/>
      <c r="B99" s="108"/>
      <c r="C99" s="110"/>
      <c r="D99" s="23" t="s">
        <v>28</v>
      </c>
      <c r="E99" s="24">
        <f>E101+E103</f>
        <v>0</v>
      </c>
      <c r="F99" s="24">
        <f t="shared" ref="F99:BE99" si="38">F101+F103</f>
        <v>0</v>
      </c>
      <c r="G99" s="24">
        <f t="shared" si="38"/>
        <v>0</v>
      </c>
      <c r="H99" s="24">
        <f t="shared" si="38"/>
        <v>0</v>
      </c>
      <c r="I99" s="24">
        <f t="shared" si="38"/>
        <v>0</v>
      </c>
      <c r="J99" s="24">
        <f t="shared" si="38"/>
        <v>0</v>
      </c>
      <c r="K99" s="24">
        <f t="shared" si="38"/>
        <v>0</v>
      </c>
      <c r="L99" s="24">
        <f t="shared" si="38"/>
        <v>0</v>
      </c>
      <c r="M99" s="24">
        <f t="shared" si="38"/>
        <v>0</v>
      </c>
      <c r="N99" s="24">
        <f t="shared" si="38"/>
        <v>0</v>
      </c>
      <c r="O99" s="24">
        <f t="shared" si="38"/>
        <v>0</v>
      </c>
      <c r="P99" s="24">
        <f t="shared" si="38"/>
        <v>0</v>
      </c>
      <c r="Q99" s="24">
        <f t="shared" si="38"/>
        <v>0</v>
      </c>
      <c r="R99" s="24">
        <f t="shared" si="38"/>
        <v>0</v>
      </c>
      <c r="S99" s="24">
        <f t="shared" si="38"/>
        <v>0</v>
      </c>
      <c r="T99" s="24">
        <f t="shared" si="38"/>
        <v>0</v>
      </c>
      <c r="U99" s="24">
        <f t="shared" si="38"/>
        <v>0</v>
      </c>
      <c r="V99" s="24">
        <f t="shared" si="38"/>
        <v>0</v>
      </c>
      <c r="W99" s="24">
        <f t="shared" si="38"/>
        <v>0</v>
      </c>
      <c r="X99" s="24">
        <f t="shared" si="38"/>
        <v>2</v>
      </c>
      <c r="Y99" s="24">
        <f t="shared" si="38"/>
        <v>2</v>
      </c>
      <c r="Z99" s="24">
        <f t="shared" si="38"/>
        <v>2</v>
      </c>
      <c r="AA99" s="24">
        <f t="shared" si="38"/>
        <v>0</v>
      </c>
      <c r="AB99" s="24">
        <f t="shared" si="38"/>
        <v>2</v>
      </c>
      <c r="AC99" s="24">
        <f t="shared" si="38"/>
        <v>2</v>
      </c>
      <c r="AD99" s="24">
        <f t="shared" si="38"/>
        <v>2</v>
      </c>
      <c r="AE99" s="24">
        <f t="shared" si="38"/>
        <v>1</v>
      </c>
      <c r="AF99" s="24">
        <f t="shared" si="38"/>
        <v>0</v>
      </c>
      <c r="AG99" s="24">
        <f t="shared" si="38"/>
        <v>2</v>
      </c>
      <c r="AH99" s="24">
        <f t="shared" si="38"/>
        <v>2</v>
      </c>
      <c r="AI99" s="24">
        <f t="shared" si="38"/>
        <v>2</v>
      </c>
      <c r="AJ99" s="24">
        <f t="shared" si="38"/>
        <v>2</v>
      </c>
      <c r="AK99" s="24">
        <f t="shared" si="38"/>
        <v>2</v>
      </c>
      <c r="AL99" s="24">
        <f t="shared" si="38"/>
        <v>1.5</v>
      </c>
      <c r="AM99" s="52">
        <f t="shared" si="38"/>
        <v>0</v>
      </c>
      <c r="AN99" s="52">
        <f t="shared" si="38"/>
        <v>0</v>
      </c>
      <c r="AO99" s="52">
        <f t="shared" si="38"/>
        <v>0</v>
      </c>
      <c r="AP99" s="52">
        <f t="shared" si="38"/>
        <v>0</v>
      </c>
      <c r="AQ99" s="52">
        <f t="shared" si="38"/>
        <v>0</v>
      </c>
      <c r="AR99" s="52">
        <f t="shared" si="38"/>
        <v>0</v>
      </c>
      <c r="AS99" s="52">
        <f t="shared" si="38"/>
        <v>0</v>
      </c>
      <c r="AT99" s="52">
        <f t="shared" si="38"/>
        <v>0</v>
      </c>
      <c r="AU99" s="24">
        <f t="shared" si="38"/>
        <v>0</v>
      </c>
      <c r="AV99" s="24">
        <f t="shared" si="38"/>
        <v>0</v>
      </c>
      <c r="AW99" s="24">
        <f t="shared" si="38"/>
        <v>0</v>
      </c>
      <c r="AX99" s="24">
        <f t="shared" si="38"/>
        <v>0</v>
      </c>
      <c r="AY99" s="24">
        <f t="shared" si="38"/>
        <v>0</v>
      </c>
      <c r="AZ99" s="24">
        <f t="shared" si="38"/>
        <v>0</v>
      </c>
      <c r="BA99" s="24">
        <f t="shared" si="38"/>
        <v>0</v>
      </c>
      <c r="BB99" s="24">
        <f t="shared" si="38"/>
        <v>0</v>
      </c>
      <c r="BC99" s="24">
        <f t="shared" si="38"/>
        <v>0</v>
      </c>
      <c r="BD99" s="24">
        <f t="shared" si="38"/>
        <v>0</v>
      </c>
      <c r="BE99" s="24">
        <f t="shared" si="38"/>
        <v>0</v>
      </c>
      <c r="BF99" s="57">
        <f t="shared" si="4"/>
        <v>24.5</v>
      </c>
    </row>
    <row r="100" spans="1:58" s="70" customFormat="1" ht="16.5" customHeight="1">
      <c r="A100" s="118"/>
      <c r="B100" s="202" t="s">
        <v>93</v>
      </c>
      <c r="C100" s="200" t="s">
        <v>153</v>
      </c>
      <c r="D100" s="25" t="s">
        <v>27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52">
        <v>0</v>
      </c>
      <c r="W100" s="52">
        <v>0</v>
      </c>
      <c r="X100" s="26">
        <v>4</v>
      </c>
      <c r="Y100" s="26">
        <v>4</v>
      </c>
      <c r="Z100" s="26">
        <v>4</v>
      </c>
      <c r="AA100" s="26">
        <v>0</v>
      </c>
      <c r="AB100" s="26">
        <v>4</v>
      </c>
      <c r="AC100" s="26">
        <v>4</v>
      </c>
      <c r="AD100" s="26">
        <v>4</v>
      </c>
      <c r="AE100" s="26">
        <v>2</v>
      </c>
      <c r="AF100" s="26"/>
      <c r="AG100" s="26">
        <v>4</v>
      </c>
      <c r="AH100" s="26">
        <v>4</v>
      </c>
      <c r="AI100" s="26">
        <v>4</v>
      </c>
      <c r="AJ100" s="26">
        <v>4</v>
      </c>
      <c r="AK100" s="26">
        <v>4</v>
      </c>
      <c r="AL100" s="26">
        <v>3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26">
        <v>0</v>
      </c>
      <c r="AV100" s="26">
        <v>0</v>
      </c>
      <c r="AW100" s="26">
        <v>0</v>
      </c>
      <c r="AX100" s="26">
        <v>0</v>
      </c>
      <c r="AY100" s="26"/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57">
        <f t="shared" si="4"/>
        <v>49</v>
      </c>
    </row>
    <row r="101" spans="1:58" s="70" customFormat="1" ht="17.25" customHeight="1">
      <c r="A101" s="118"/>
      <c r="B101" s="203"/>
      <c r="C101" s="201"/>
      <c r="D101" s="25" t="s">
        <v>28</v>
      </c>
      <c r="E101" s="26">
        <f>E100/2</f>
        <v>0</v>
      </c>
      <c r="F101" s="26">
        <f t="shared" ref="F101:BE101" si="39">F100/2</f>
        <v>0</v>
      </c>
      <c r="G101" s="26">
        <f t="shared" si="39"/>
        <v>0</v>
      </c>
      <c r="H101" s="26">
        <f t="shared" si="39"/>
        <v>0</v>
      </c>
      <c r="I101" s="26">
        <f t="shared" si="39"/>
        <v>0</v>
      </c>
      <c r="J101" s="26">
        <f t="shared" si="39"/>
        <v>0</v>
      </c>
      <c r="K101" s="26">
        <f t="shared" si="39"/>
        <v>0</v>
      </c>
      <c r="L101" s="26">
        <f t="shared" si="39"/>
        <v>0</v>
      </c>
      <c r="M101" s="26">
        <f t="shared" si="39"/>
        <v>0</v>
      </c>
      <c r="N101" s="26">
        <f t="shared" si="39"/>
        <v>0</v>
      </c>
      <c r="O101" s="26">
        <f t="shared" si="39"/>
        <v>0</v>
      </c>
      <c r="P101" s="26">
        <f t="shared" si="39"/>
        <v>0</v>
      </c>
      <c r="Q101" s="26">
        <f t="shared" si="39"/>
        <v>0</v>
      </c>
      <c r="R101" s="26">
        <f t="shared" si="39"/>
        <v>0</v>
      </c>
      <c r="S101" s="26">
        <f t="shared" si="39"/>
        <v>0</v>
      </c>
      <c r="T101" s="26">
        <f t="shared" si="39"/>
        <v>0</v>
      </c>
      <c r="U101" s="26">
        <f t="shared" si="39"/>
        <v>0</v>
      </c>
      <c r="V101" s="52">
        <f t="shared" si="39"/>
        <v>0</v>
      </c>
      <c r="W101" s="52">
        <f t="shared" si="39"/>
        <v>0</v>
      </c>
      <c r="X101" s="26">
        <f t="shared" si="39"/>
        <v>2</v>
      </c>
      <c r="Y101" s="26">
        <f t="shared" si="39"/>
        <v>2</v>
      </c>
      <c r="Z101" s="26">
        <f t="shared" si="39"/>
        <v>2</v>
      </c>
      <c r="AA101" s="26">
        <f t="shared" si="39"/>
        <v>0</v>
      </c>
      <c r="AB101" s="26">
        <f t="shared" si="39"/>
        <v>2</v>
      </c>
      <c r="AC101" s="26">
        <f t="shared" si="39"/>
        <v>2</v>
      </c>
      <c r="AD101" s="26">
        <f t="shared" si="39"/>
        <v>2</v>
      </c>
      <c r="AE101" s="26">
        <f t="shared" si="39"/>
        <v>1</v>
      </c>
      <c r="AF101" s="26">
        <f t="shared" si="39"/>
        <v>0</v>
      </c>
      <c r="AG101" s="26">
        <f t="shared" si="39"/>
        <v>2</v>
      </c>
      <c r="AH101" s="26">
        <f t="shared" si="39"/>
        <v>2</v>
      </c>
      <c r="AI101" s="26">
        <f t="shared" si="39"/>
        <v>2</v>
      </c>
      <c r="AJ101" s="26">
        <f t="shared" si="39"/>
        <v>2</v>
      </c>
      <c r="AK101" s="26">
        <f t="shared" si="39"/>
        <v>2</v>
      </c>
      <c r="AL101" s="26">
        <f t="shared" si="39"/>
        <v>1.5</v>
      </c>
      <c r="AM101" s="52">
        <f t="shared" si="39"/>
        <v>0</v>
      </c>
      <c r="AN101" s="52">
        <f t="shared" si="39"/>
        <v>0</v>
      </c>
      <c r="AO101" s="52">
        <f t="shared" si="39"/>
        <v>0</v>
      </c>
      <c r="AP101" s="52">
        <f t="shared" si="39"/>
        <v>0</v>
      </c>
      <c r="AQ101" s="52">
        <f t="shared" si="39"/>
        <v>0</v>
      </c>
      <c r="AR101" s="52">
        <f t="shared" si="39"/>
        <v>0</v>
      </c>
      <c r="AS101" s="52">
        <f t="shared" si="39"/>
        <v>0</v>
      </c>
      <c r="AT101" s="52">
        <f t="shared" si="39"/>
        <v>0</v>
      </c>
      <c r="AU101" s="26">
        <f t="shared" si="39"/>
        <v>0</v>
      </c>
      <c r="AV101" s="26">
        <f t="shared" si="39"/>
        <v>0</v>
      </c>
      <c r="AW101" s="26">
        <f t="shared" si="39"/>
        <v>0</v>
      </c>
      <c r="AX101" s="26">
        <f t="shared" si="39"/>
        <v>0</v>
      </c>
      <c r="AY101" s="26">
        <f t="shared" si="39"/>
        <v>0</v>
      </c>
      <c r="AZ101" s="26">
        <f t="shared" si="39"/>
        <v>0</v>
      </c>
      <c r="BA101" s="26">
        <f t="shared" si="39"/>
        <v>0</v>
      </c>
      <c r="BB101" s="26">
        <f t="shared" si="39"/>
        <v>0</v>
      </c>
      <c r="BC101" s="26">
        <f t="shared" si="39"/>
        <v>0</v>
      </c>
      <c r="BD101" s="26">
        <f t="shared" si="39"/>
        <v>0</v>
      </c>
      <c r="BE101" s="26">
        <f t="shared" si="39"/>
        <v>0</v>
      </c>
      <c r="BF101" s="57">
        <f t="shared" si="4"/>
        <v>24.5</v>
      </c>
    </row>
    <row r="102" spans="1:58" s="70" customFormat="1" ht="9.9499999999999993" customHeight="1">
      <c r="A102" s="118"/>
      <c r="B102" s="202" t="s">
        <v>154</v>
      </c>
      <c r="C102" s="202" t="s">
        <v>62</v>
      </c>
      <c r="D102" s="25" t="s">
        <v>27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52">
        <v>0</v>
      </c>
      <c r="W102" s="52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/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52">
        <v>0</v>
      </c>
      <c r="AN102" s="52">
        <v>0</v>
      </c>
      <c r="AO102" s="52">
        <v>0</v>
      </c>
      <c r="AP102" s="52">
        <v>36</v>
      </c>
      <c r="AQ102" s="52">
        <v>36</v>
      </c>
      <c r="AR102" s="52">
        <v>36</v>
      </c>
      <c r="AS102" s="52">
        <v>36</v>
      </c>
      <c r="AT102" s="52">
        <v>36</v>
      </c>
      <c r="AU102" s="26">
        <v>0</v>
      </c>
      <c r="AV102" s="26">
        <v>0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0</v>
      </c>
      <c r="BF102" s="57">
        <f t="shared" si="4"/>
        <v>180</v>
      </c>
    </row>
    <row r="103" spans="1:58" s="70" customFormat="1" ht="9.9499999999999993" customHeight="1">
      <c r="A103" s="118"/>
      <c r="B103" s="203"/>
      <c r="C103" s="203"/>
      <c r="D103" s="25" t="s">
        <v>28</v>
      </c>
      <c r="E103" s="26">
        <f>E102/2</f>
        <v>0</v>
      </c>
      <c r="F103" s="26">
        <f t="shared" ref="F103:BE103" si="40">F102/2</f>
        <v>0</v>
      </c>
      <c r="G103" s="26">
        <f t="shared" si="40"/>
        <v>0</v>
      </c>
      <c r="H103" s="26">
        <f t="shared" si="40"/>
        <v>0</v>
      </c>
      <c r="I103" s="26">
        <f t="shared" si="40"/>
        <v>0</v>
      </c>
      <c r="J103" s="26">
        <f t="shared" si="40"/>
        <v>0</v>
      </c>
      <c r="K103" s="26">
        <f t="shared" si="40"/>
        <v>0</v>
      </c>
      <c r="L103" s="26">
        <f t="shared" si="40"/>
        <v>0</v>
      </c>
      <c r="M103" s="26">
        <f t="shared" si="40"/>
        <v>0</v>
      </c>
      <c r="N103" s="26">
        <f t="shared" si="40"/>
        <v>0</v>
      </c>
      <c r="O103" s="26">
        <f t="shared" si="40"/>
        <v>0</v>
      </c>
      <c r="P103" s="26">
        <f t="shared" si="40"/>
        <v>0</v>
      </c>
      <c r="Q103" s="26">
        <f t="shared" si="40"/>
        <v>0</v>
      </c>
      <c r="R103" s="26">
        <f t="shared" si="40"/>
        <v>0</v>
      </c>
      <c r="S103" s="26">
        <f t="shared" si="40"/>
        <v>0</v>
      </c>
      <c r="T103" s="26">
        <f t="shared" si="40"/>
        <v>0</v>
      </c>
      <c r="U103" s="26">
        <f t="shared" si="40"/>
        <v>0</v>
      </c>
      <c r="V103" s="52">
        <f t="shared" si="40"/>
        <v>0</v>
      </c>
      <c r="W103" s="52">
        <f t="shared" si="40"/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f t="shared" si="40"/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0</v>
      </c>
      <c r="AS103" s="52">
        <v>0</v>
      </c>
      <c r="AT103" s="52">
        <v>0</v>
      </c>
      <c r="AU103" s="26">
        <f t="shared" si="40"/>
        <v>0</v>
      </c>
      <c r="AV103" s="26">
        <f t="shared" si="40"/>
        <v>0</v>
      </c>
      <c r="AW103" s="26">
        <f t="shared" si="40"/>
        <v>0</v>
      </c>
      <c r="AX103" s="26">
        <f t="shared" si="40"/>
        <v>0</v>
      </c>
      <c r="AY103" s="26">
        <f t="shared" si="40"/>
        <v>0</v>
      </c>
      <c r="AZ103" s="26">
        <f t="shared" si="40"/>
        <v>0</v>
      </c>
      <c r="BA103" s="26">
        <f t="shared" si="40"/>
        <v>0</v>
      </c>
      <c r="BB103" s="26">
        <f t="shared" si="40"/>
        <v>0</v>
      </c>
      <c r="BC103" s="26">
        <f t="shared" si="40"/>
        <v>0</v>
      </c>
      <c r="BD103" s="26">
        <f t="shared" si="40"/>
        <v>0</v>
      </c>
      <c r="BE103" s="26">
        <f t="shared" si="40"/>
        <v>0</v>
      </c>
      <c r="BF103" s="57">
        <f t="shared" si="4"/>
        <v>0</v>
      </c>
    </row>
    <row r="104" spans="1:58" s="70" customFormat="1" ht="9.9499999999999993" customHeight="1">
      <c r="A104" s="118"/>
      <c r="B104" s="107" t="s">
        <v>155</v>
      </c>
      <c r="C104" s="107" t="s">
        <v>156</v>
      </c>
      <c r="D104" s="23" t="s">
        <v>27</v>
      </c>
      <c r="E104" s="24">
        <f t="shared" ref="E104:BD104" si="41">E106</f>
        <v>0</v>
      </c>
      <c r="F104" s="24">
        <f t="shared" si="41"/>
        <v>0</v>
      </c>
      <c r="G104" s="24">
        <f t="shared" si="41"/>
        <v>0</v>
      </c>
      <c r="H104" s="24">
        <f t="shared" si="41"/>
        <v>0</v>
      </c>
      <c r="I104" s="24">
        <f t="shared" si="41"/>
        <v>0</v>
      </c>
      <c r="J104" s="24">
        <f t="shared" si="41"/>
        <v>0</v>
      </c>
      <c r="K104" s="24">
        <f t="shared" si="41"/>
        <v>0</v>
      </c>
      <c r="L104" s="24">
        <f t="shared" si="41"/>
        <v>0</v>
      </c>
      <c r="M104" s="24">
        <f t="shared" si="41"/>
        <v>0</v>
      </c>
      <c r="N104" s="24">
        <f t="shared" si="41"/>
        <v>0</v>
      </c>
      <c r="O104" s="24">
        <f t="shared" si="41"/>
        <v>0</v>
      </c>
      <c r="P104" s="24">
        <f t="shared" si="41"/>
        <v>0</v>
      </c>
      <c r="Q104" s="24">
        <f t="shared" si="41"/>
        <v>0</v>
      </c>
      <c r="R104" s="24">
        <f t="shared" si="41"/>
        <v>0</v>
      </c>
      <c r="S104" s="24">
        <f t="shared" si="41"/>
        <v>0</v>
      </c>
      <c r="T104" s="24">
        <f t="shared" si="41"/>
        <v>0</v>
      </c>
      <c r="U104" s="24">
        <f t="shared" si="41"/>
        <v>0</v>
      </c>
      <c r="V104" s="24">
        <f t="shared" si="41"/>
        <v>0</v>
      </c>
      <c r="W104" s="24">
        <f t="shared" si="41"/>
        <v>0</v>
      </c>
      <c r="X104" s="24">
        <f t="shared" si="41"/>
        <v>4</v>
      </c>
      <c r="Y104" s="24">
        <f t="shared" si="41"/>
        <v>4</v>
      </c>
      <c r="Z104" s="24">
        <f t="shared" si="41"/>
        <v>2</v>
      </c>
      <c r="AA104" s="24">
        <f t="shared" si="41"/>
        <v>4</v>
      </c>
      <c r="AB104" s="24">
        <f t="shared" si="41"/>
        <v>4</v>
      </c>
      <c r="AC104" s="24">
        <f t="shared" si="41"/>
        <v>0</v>
      </c>
      <c r="AD104" s="24">
        <f t="shared" si="41"/>
        <v>4</v>
      </c>
      <c r="AE104" s="24">
        <f t="shared" si="41"/>
        <v>4</v>
      </c>
      <c r="AF104" s="24">
        <f t="shared" si="41"/>
        <v>0</v>
      </c>
      <c r="AG104" s="24">
        <f t="shared" si="41"/>
        <v>4</v>
      </c>
      <c r="AH104" s="24">
        <f t="shared" si="41"/>
        <v>4</v>
      </c>
      <c r="AI104" s="24">
        <f t="shared" si="41"/>
        <v>4</v>
      </c>
      <c r="AJ104" s="24">
        <f t="shared" si="41"/>
        <v>0</v>
      </c>
      <c r="AK104" s="24">
        <f t="shared" si="41"/>
        <v>4</v>
      </c>
      <c r="AL104" s="24">
        <f t="shared" si="41"/>
        <v>5</v>
      </c>
      <c r="AM104" s="52">
        <f t="shared" si="41"/>
        <v>0</v>
      </c>
      <c r="AN104" s="52">
        <f t="shared" si="41"/>
        <v>0</v>
      </c>
      <c r="AO104" s="52">
        <f t="shared" si="41"/>
        <v>0</v>
      </c>
      <c r="AP104" s="52">
        <f t="shared" si="41"/>
        <v>0</v>
      </c>
      <c r="AQ104" s="52">
        <f t="shared" si="41"/>
        <v>0</v>
      </c>
      <c r="AR104" s="52">
        <f t="shared" si="41"/>
        <v>0</v>
      </c>
      <c r="AS104" s="52">
        <f t="shared" si="41"/>
        <v>0</v>
      </c>
      <c r="AT104" s="52">
        <f t="shared" si="41"/>
        <v>0</v>
      </c>
      <c r="AU104" s="24">
        <f t="shared" si="41"/>
        <v>0</v>
      </c>
      <c r="AV104" s="24">
        <f t="shared" si="41"/>
        <v>0</v>
      </c>
      <c r="AW104" s="24">
        <f t="shared" si="41"/>
        <v>0</v>
      </c>
      <c r="AX104" s="24">
        <f t="shared" si="41"/>
        <v>0</v>
      </c>
      <c r="AY104" s="24">
        <f t="shared" si="41"/>
        <v>0</v>
      </c>
      <c r="AZ104" s="24">
        <f t="shared" si="41"/>
        <v>0</v>
      </c>
      <c r="BA104" s="24">
        <f t="shared" si="41"/>
        <v>0</v>
      </c>
      <c r="BB104" s="24">
        <f t="shared" si="41"/>
        <v>0</v>
      </c>
      <c r="BC104" s="24">
        <f t="shared" si="41"/>
        <v>0</v>
      </c>
      <c r="BD104" s="24">
        <f t="shared" si="41"/>
        <v>0</v>
      </c>
      <c r="BE104" s="24">
        <f>BE106</f>
        <v>0</v>
      </c>
      <c r="BF104" s="57">
        <f t="shared" si="4"/>
        <v>47</v>
      </c>
    </row>
    <row r="105" spans="1:58" s="70" customFormat="1" ht="9.9499999999999993" customHeight="1">
      <c r="A105" s="118"/>
      <c r="B105" s="108"/>
      <c r="C105" s="108"/>
      <c r="D105" s="23" t="s">
        <v>28</v>
      </c>
      <c r="E105" s="24">
        <f t="shared" ref="E105:BD105" si="42">E107</f>
        <v>0</v>
      </c>
      <c r="F105" s="24">
        <f t="shared" si="42"/>
        <v>0</v>
      </c>
      <c r="G105" s="24">
        <f t="shared" si="42"/>
        <v>0</v>
      </c>
      <c r="H105" s="24">
        <f t="shared" si="42"/>
        <v>0</v>
      </c>
      <c r="I105" s="24">
        <f t="shared" si="42"/>
        <v>0</v>
      </c>
      <c r="J105" s="24">
        <f t="shared" si="42"/>
        <v>0</v>
      </c>
      <c r="K105" s="24">
        <f t="shared" si="42"/>
        <v>0</v>
      </c>
      <c r="L105" s="24">
        <f t="shared" si="42"/>
        <v>0</v>
      </c>
      <c r="M105" s="24">
        <f t="shared" si="42"/>
        <v>0</v>
      </c>
      <c r="N105" s="24">
        <f t="shared" si="42"/>
        <v>0</v>
      </c>
      <c r="O105" s="24">
        <f t="shared" si="42"/>
        <v>0</v>
      </c>
      <c r="P105" s="24">
        <f t="shared" si="42"/>
        <v>0</v>
      </c>
      <c r="Q105" s="24">
        <f t="shared" si="42"/>
        <v>0</v>
      </c>
      <c r="R105" s="24">
        <f t="shared" si="42"/>
        <v>0</v>
      </c>
      <c r="S105" s="24">
        <f t="shared" si="42"/>
        <v>0</v>
      </c>
      <c r="T105" s="24">
        <f t="shared" si="42"/>
        <v>0</v>
      </c>
      <c r="U105" s="24">
        <f t="shared" si="42"/>
        <v>0</v>
      </c>
      <c r="V105" s="24">
        <f t="shared" si="42"/>
        <v>0</v>
      </c>
      <c r="W105" s="24">
        <f t="shared" si="42"/>
        <v>0</v>
      </c>
      <c r="X105" s="24">
        <f t="shared" si="42"/>
        <v>2</v>
      </c>
      <c r="Y105" s="24">
        <f t="shared" si="42"/>
        <v>2</v>
      </c>
      <c r="Z105" s="24">
        <f t="shared" si="42"/>
        <v>1</v>
      </c>
      <c r="AA105" s="24">
        <f t="shared" si="42"/>
        <v>2</v>
      </c>
      <c r="AB105" s="24">
        <f t="shared" si="42"/>
        <v>2</v>
      </c>
      <c r="AC105" s="24">
        <f t="shared" si="42"/>
        <v>0</v>
      </c>
      <c r="AD105" s="24">
        <f t="shared" si="42"/>
        <v>2</v>
      </c>
      <c r="AE105" s="24">
        <f t="shared" si="42"/>
        <v>2</v>
      </c>
      <c r="AF105" s="24">
        <f t="shared" si="42"/>
        <v>0</v>
      </c>
      <c r="AG105" s="24">
        <f t="shared" si="42"/>
        <v>2</v>
      </c>
      <c r="AH105" s="24">
        <f t="shared" si="42"/>
        <v>2</v>
      </c>
      <c r="AI105" s="24">
        <f t="shared" si="42"/>
        <v>2</v>
      </c>
      <c r="AJ105" s="24">
        <f t="shared" si="42"/>
        <v>0</v>
      </c>
      <c r="AK105" s="24">
        <f t="shared" si="42"/>
        <v>2</v>
      </c>
      <c r="AL105" s="24">
        <f t="shared" si="42"/>
        <v>2.5</v>
      </c>
      <c r="AM105" s="52">
        <f t="shared" si="42"/>
        <v>0</v>
      </c>
      <c r="AN105" s="52">
        <f t="shared" si="42"/>
        <v>0</v>
      </c>
      <c r="AO105" s="52">
        <f t="shared" si="42"/>
        <v>0</v>
      </c>
      <c r="AP105" s="52">
        <f t="shared" si="42"/>
        <v>0</v>
      </c>
      <c r="AQ105" s="52">
        <f t="shared" si="42"/>
        <v>0</v>
      </c>
      <c r="AR105" s="52">
        <f t="shared" si="42"/>
        <v>0</v>
      </c>
      <c r="AS105" s="52">
        <f t="shared" si="42"/>
        <v>0</v>
      </c>
      <c r="AT105" s="52">
        <f t="shared" si="42"/>
        <v>0</v>
      </c>
      <c r="AU105" s="24">
        <f t="shared" si="42"/>
        <v>0</v>
      </c>
      <c r="AV105" s="24">
        <f t="shared" si="42"/>
        <v>0</v>
      </c>
      <c r="AW105" s="24">
        <f t="shared" si="42"/>
        <v>0</v>
      </c>
      <c r="AX105" s="24">
        <f t="shared" si="42"/>
        <v>0</v>
      </c>
      <c r="AY105" s="24">
        <f t="shared" si="42"/>
        <v>0</v>
      </c>
      <c r="AZ105" s="24">
        <f t="shared" si="42"/>
        <v>0</v>
      </c>
      <c r="BA105" s="24">
        <f t="shared" si="42"/>
        <v>0</v>
      </c>
      <c r="BB105" s="24">
        <f t="shared" si="42"/>
        <v>0</v>
      </c>
      <c r="BC105" s="24">
        <f t="shared" si="42"/>
        <v>0</v>
      </c>
      <c r="BD105" s="24">
        <f t="shared" si="42"/>
        <v>0</v>
      </c>
      <c r="BE105" s="24">
        <f>BE107</f>
        <v>0</v>
      </c>
      <c r="BF105" s="57">
        <f t="shared" si="4"/>
        <v>23.5</v>
      </c>
    </row>
    <row r="106" spans="1:58" s="70" customFormat="1" ht="9.9499999999999993" customHeight="1">
      <c r="A106" s="118"/>
      <c r="B106" s="202" t="s">
        <v>157</v>
      </c>
      <c r="C106" s="200" t="s">
        <v>158</v>
      </c>
      <c r="D106" s="25" t="s">
        <v>27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52">
        <v>0</v>
      </c>
      <c r="W106" s="52">
        <v>0</v>
      </c>
      <c r="X106" s="26">
        <v>4</v>
      </c>
      <c r="Y106" s="26">
        <v>4</v>
      </c>
      <c r="Z106" s="26">
        <v>2</v>
      </c>
      <c r="AA106" s="26">
        <v>4</v>
      </c>
      <c r="AB106" s="26">
        <v>4</v>
      </c>
      <c r="AC106" s="26">
        <v>0</v>
      </c>
      <c r="AD106" s="26">
        <v>4</v>
      </c>
      <c r="AE106" s="26">
        <v>4</v>
      </c>
      <c r="AF106" s="26"/>
      <c r="AG106" s="26">
        <v>4</v>
      </c>
      <c r="AH106" s="26">
        <v>4</v>
      </c>
      <c r="AI106" s="26">
        <v>4</v>
      </c>
      <c r="AJ106" s="26">
        <v>0</v>
      </c>
      <c r="AK106" s="26">
        <v>4</v>
      </c>
      <c r="AL106" s="26">
        <v>5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  <c r="AT106" s="52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57">
        <f t="shared" si="4"/>
        <v>47</v>
      </c>
    </row>
    <row r="107" spans="1:58" s="70" customFormat="1" ht="9.9499999999999993" customHeight="1">
      <c r="A107" s="118"/>
      <c r="B107" s="203"/>
      <c r="C107" s="201"/>
      <c r="D107" s="25" t="s">
        <v>28</v>
      </c>
      <c r="E107" s="26">
        <f>E106/2</f>
        <v>0</v>
      </c>
      <c r="F107" s="26">
        <f t="shared" ref="F107:U107" si="43">F106/2</f>
        <v>0</v>
      </c>
      <c r="G107" s="26">
        <f t="shared" si="43"/>
        <v>0</v>
      </c>
      <c r="H107" s="26">
        <f t="shared" si="43"/>
        <v>0</v>
      </c>
      <c r="I107" s="26">
        <f t="shared" si="43"/>
        <v>0</v>
      </c>
      <c r="J107" s="26">
        <f t="shared" si="43"/>
        <v>0</v>
      </c>
      <c r="K107" s="26">
        <f t="shared" si="43"/>
        <v>0</v>
      </c>
      <c r="L107" s="26">
        <f t="shared" si="43"/>
        <v>0</v>
      </c>
      <c r="M107" s="26">
        <f t="shared" si="43"/>
        <v>0</v>
      </c>
      <c r="N107" s="26">
        <f t="shared" si="43"/>
        <v>0</v>
      </c>
      <c r="O107" s="26">
        <f t="shared" si="43"/>
        <v>0</v>
      </c>
      <c r="P107" s="26">
        <f t="shared" si="43"/>
        <v>0</v>
      </c>
      <c r="Q107" s="26">
        <f t="shared" si="43"/>
        <v>0</v>
      </c>
      <c r="R107" s="26">
        <f t="shared" si="43"/>
        <v>0</v>
      </c>
      <c r="S107" s="26">
        <f t="shared" si="43"/>
        <v>0</v>
      </c>
      <c r="T107" s="26">
        <f t="shared" si="43"/>
        <v>0</v>
      </c>
      <c r="U107" s="26">
        <f t="shared" si="43"/>
        <v>0</v>
      </c>
      <c r="V107" s="52">
        <f>V106/2</f>
        <v>0</v>
      </c>
      <c r="W107" s="52">
        <f>W106/2</f>
        <v>0</v>
      </c>
      <c r="X107" s="26">
        <f>X106/2</f>
        <v>2</v>
      </c>
      <c r="Y107" s="26">
        <f t="shared" ref="Y107:BE107" si="44">Y106/2</f>
        <v>2</v>
      </c>
      <c r="Z107" s="26">
        <f t="shared" si="44"/>
        <v>1</v>
      </c>
      <c r="AA107" s="26">
        <f t="shared" si="44"/>
        <v>2</v>
      </c>
      <c r="AB107" s="26">
        <f t="shared" si="44"/>
        <v>2</v>
      </c>
      <c r="AC107" s="26">
        <f t="shared" si="44"/>
        <v>0</v>
      </c>
      <c r="AD107" s="26">
        <f t="shared" si="44"/>
        <v>2</v>
      </c>
      <c r="AE107" s="26">
        <f t="shared" si="44"/>
        <v>2</v>
      </c>
      <c r="AF107" s="26">
        <f t="shared" si="44"/>
        <v>0</v>
      </c>
      <c r="AG107" s="26">
        <f t="shared" si="44"/>
        <v>2</v>
      </c>
      <c r="AH107" s="26">
        <f t="shared" si="44"/>
        <v>2</v>
      </c>
      <c r="AI107" s="26">
        <f t="shared" si="44"/>
        <v>2</v>
      </c>
      <c r="AJ107" s="26">
        <f t="shared" si="44"/>
        <v>0</v>
      </c>
      <c r="AK107" s="26">
        <f t="shared" si="44"/>
        <v>2</v>
      </c>
      <c r="AL107" s="26">
        <f t="shared" si="44"/>
        <v>2.5</v>
      </c>
      <c r="AM107" s="52">
        <f t="shared" si="44"/>
        <v>0</v>
      </c>
      <c r="AN107" s="52">
        <f t="shared" si="44"/>
        <v>0</v>
      </c>
      <c r="AO107" s="52">
        <f t="shared" si="44"/>
        <v>0</v>
      </c>
      <c r="AP107" s="52">
        <f t="shared" si="44"/>
        <v>0</v>
      </c>
      <c r="AQ107" s="52">
        <f t="shared" si="44"/>
        <v>0</v>
      </c>
      <c r="AR107" s="52">
        <f t="shared" si="44"/>
        <v>0</v>
      </c>
      <c r="AS107" s="52">
        <f t="shared" si="44"/>
        <v>0</v>
      </c>
      <c r="AT107" s="52">
        <f t="shared" si="44"/>
        <v>0</v>
      </c>
      <c r="AU107" s="26">
        <f t="shared" si="44"/>
        <v>0</v>
      </c>
      <c r="AV107" s="26">
        <f t="shared" si="44"/>
        <v>0</v>
      </c>
      <c r="AW107" s="26">
        <f t="shared" si="44"/>
        <v>0</v>
      </c>
      <c r="AX107" s="26">
        <f t="shared" si="44"/>
        <v>0</v>
      </c>
      <c r="AY107" s="26">
        <f t="shared" si="44"/>
        <v>0</v>
      </c>
      <c r="AZ107" s="26">
        <f t="shared" si="44"/>
        <v>0</v>
      </c>
      <c r="BA107" s="26">
        <f t="shared" si="44"/>
        <v>0</v>
      </c>
      <c r="BB107" s="26">
        <f t="shared" si="44"/>
        <v>0</v>
      </c>
      <c r="BC107" s="26">
        <f t="shared" si="44"/>
        <v>0</v>
      </c>
      <c r="BD107" s="26">
        <f t="shared" si="44"/>
        <v>0</v>
      </c>
      <c r="BE107" s="26">
        <f t="shared" si="44"/>
        <v>0</v>
      </c>
      <c r="BF107" s="57">
        <f t="shared" si="4"/>
        <v>23.5</v>
      </c>
    </row>
    <row r="108" spans="1:58" ht="18.75" customHeight="1">
      <c r="A108" s="118"/>
      <c r="B108" s="138" t="s">
        <v>50</v>
      </c>
      <c r="C108" s="139"/>
      <c r="D108" s="140"/>
      <c r="E108" s="8">
        <f t="shared" ref="E108:AJ108" si="45">E82+E78+E46</f>
        <v>36</v>
      </c>
      <c r="F108" s="8">
        <f t="shared" si="45"/>
        <v>36</v>
      </c>
      <c r="G108" s="8">
        <f t="shared" si="45"/>
        <v>36</v>
      </c>
      <c r="H108" s="8">
        <f t="shared" si="45"/>
        <v>36</v>
      </c>
      <c r="I108" s="8">
        <f t="shared" si="45"/>
        <v>36</v>
      </c>
      <c r="J108" s="8">
        <f t="shared" si="45"/>
        <v>36</v>
      </c>
      <c r="K108" s="8">
        <f t="shared" si="45"/>
        <v>36</v>
      </c>
      <c r="L108" s="8">
        <f t="shared" si="45"/>
        <v>36</v>
      </c>
      <c r="M108" s="8">
        <f t="shared" si="45"/>
        <v>36</v>
      </c>
      <c r="N108" s="8">
        <f t="shared" si="45"/>
        <v>36</v>
      </c>
      <c r="O108" s="8">
        <f t="shared" si="45"/>
        <v>36</v>
      </c>
      <c r="P108" s="8">
        <f t="shared" si="45"/>
        <v>36</v>
      </c>
      <c r="Q108" s="8">
        <f t="shared" si="45"/>
        <v>36</v>
      </c>
      <c r="R108" s="8">
        <f t="shared" si="45"/>
        <v>36</v>
      </c>
      <c r="S108" s="8">
        <f t="shared" si="45"/>
        <v>36</v>
      </c>
      <c r="T108" s="8">
        <f t="shared" si="45"/>
        <v>36</v>
      </c>
      <c r="U108" s="8">
        <f t="shared" si="45"/>
        <v>36</v>
      </c>
      <c r="V108" s="65">
        <f t="shared" si="45"/>
        <v>0</v>
      </c>
      <c r="W108" s="65">
        <f t="shared" si="45"/>
        <v>0</v>
      </c>
      <c r="X108" s="8">
        <f t="shared" si="45"/>
        <v>36</v>
      </c>
      <c r="Y108" s="8">
        <f t="shared" si="45"/>
        <v>36</v>
      </c>
      <c r="Z108" s="8">
        <f t="shared" si="45"/>
        <v>36</v>
      </c>
      <c r="AA108" s="8">
        <f t="shared" si="45"/>
        <v>36</v>
      </c>
      <c r="AB108" s="8">
        <f t="shared" si="45"/>
        <v>36</v>
      </c>
      <c r="AC108" s="8">
        <f t="shared" si="45"/>
        <v>36</v>
      </c>
      <c r="AD108" s="8">
        <f t="shared" si="45"/>
        <v>36</v>
      </c>
      <c r="AE108" s="8">
        <f t="shared" si="45"/>
        <v>36</v>
      </c>
      <c r="AF108" s="8">
        <f t="shared" si="45"/>
        <v>0</v>
      </c>
      <c r="AG108" s="8">
        <f t="shared" si="45"/>
        <v>36</v>
      </c>
      <c r="AH108" s="8">
        <f t="shared" si="45"/>
        <v>36</v>
      </c>
      <c r="AI108" s="8">
        <f t="shared" si="45"/>
        <v>36</v>
      </c>
      <c r="AJ108" s="8">
        <f t="shared" si="45"/>
        <v>36</v>
      </c>
      <c r="AK108" s="8">
        <f t="shared" ref="AK108:BE108" si="46">AK82+AK78+AK46</f>
        <v>36</v>
      </c>
      <c r="AL108" s="8">
        <f t="shared" si="46"/>
        <v>36</v>
      </c>
      <c r="AM108" s="65">
        <f t="shared" si="46"/>
        <v>36</v>
      </c>
      <c r="AN108" s="65">
        <f t="shared" si="46"/>
        <v>36</v>
      </c>
      <c r="AO108" s="65">
        <f t="shared" si="46"/>
        <v>36</v>
      </c>
      <c r="AP108" s="65">
        <f t="shared" si="46"/>
        <v>36</v>
      </c>
      <c r="AQ108" s="65">
        <f t="shared" si="46"/>
        <v>36</v>
      </c>
      <c r="AR108" s="65">
        <f t="shared" si="46"/>
        <v>36</v>
      </c>
      <c r="AS108" s="65">
        <f t="shared" si="46"/>
        <v>36</v>
      </c>
      <c r="AT108" s="65">
        <f t="shared" si="46"/>
        <v>36</v>
      </c>
      <c r="AU108" s="8">
        <f t="shared" si="46"/>
        <v>0</v>
      </c>
      <c r="AV108" s="8">
        <f t="shared" si="46"/>
        <v>0</v>
      </c>
      <c r="AW108" s="8">
        <f t="shared" si="46"/>
        <v>0</v>
      </c>
      <c r="AX108" s="8">
        <f t="shared" si="46"/>
        <v>0</v>
      </c>
      <c r="AY108" s="8">
        <f t="shared" si="46"/>
        <v>0</v>
      </c>
      <c r="AZ108" s="8">
        <f t="shared" si="46"/>
        <v>0</v>
      </c>
      <c r="BA108" s="8">
        <f t="shared" si="46"/>
        <v>0</v>
      </c>
      <c r="BB108" s="8">
        <f t="shared" si="46"/>
        <v>0</v>
      </c>
      <c r="BC108" s="8">
        <f t="shared" si="46"/>
        <v>0</v>
      </c>
      <c r="BD108" s="8">
        <f t="shared" si="46"/>
        <v>0</v>
      </c>
      <c r="BE108" s="8">
        <f t="shared" si="46"/>
        <v>0</v>
      </c>
      <c r="BF108" s="57">
        <f t="shared" si="4"/>
        <v>1404</v>
      </c>
    </row>
    <row r="109" spans="1:58" ht="18.75" customHeight="1">
      <c r="A109" s="118"/>
      <c r="B109" s="138" t="s">
        <v>51</v>
      </c>
      <c r="C109" s="139"/>
      <c r="D109" s="140"/>
      <c r="E109" s="8">
        <f t="shared" ref="E109:AJ109" si="47">E83+E79+E47</f>
        <v>18</v>
      </c>
      <c r="F109" s="8">
        <f t="shared" si="47"/>
        <v>18</v>
      </c>
      <c r="G109" s="8">
        <f t="shared" si="47"/>
        <v>18</v>
      </c>
      <c r="H109" s="8">
        <f t="shared" si="47"/>
        <v>18</v>
      </c>
      <c r="I109" s="8">
        <f t="shared" si="47"/>
        <v>18</v>
      </c>
      <c r="J109" s="8">
        <f t="shared" si="47"/>
        <v>18</v>
      </c>
      <c r="K109" s="8">
        <f t="shared" si="47"/>
        <v>18</v>
      </c>
      <c r="L109" s="8">
        <f t="shared" si="47"/>
        <v>18</v>
      </c>
      <c r="M109" s="8">
        <f t="shared" si="47"/>
        <v>18</v>
      </c>
      <c r="N109" s="8">
        <f t="shared" si="47"/>
        <v>18</v>
      </c>
      <c r="O109" s="8">
        <f t="shared" si="47"/>
        <v>18</v>
      </c>
      <c r="P109" s="8">
        <f t="shared" si="47"/>
        <v>18</v>
      </c>
      <c r="Q109" s="8">
        <f t="shared" si="47"/>
        <v>18</v>
      </c>
      <c r="R109" s="8">
        <f t="shared" si="47"/>
        <v>18</v>
      </c>
      <c r="S109" s="8">
        <f t="shared" si="47"/>
        <v>18</v>
      </c>
      <c r="T109" s="8">
        <f t="shared" si="47"/>
        <v>18</v>
      </c>
      <c r="U109" s="8">
        <f t="shared" si="47"/>
        <v>18</v>
      </c>
      <c r="V109" s="65">
        <f t="shared" si="47"/>
        <v>0</v>
      </c>
      <c r="W109" s="65">
        <f t="shared" si="47"/>
        <v>0</v>
      </c>
      <c r="X109" s="8">
        <f t="shared" si="47"/>
        <v>18</v>
      </c>
      <c r="Y109" s="8">
        <f t="shared" si="47"/>
        <v>18</v>
      </c>
      <c r="Z109" s="8">
        <f t="shared" si="47"/>
        <v>18</v>
      </c>
      <c r="AA109" s="8">
        <f t="shared" si="47"/>
        <v>18</v>
      </c>
      <c r="AB109" s="8">
        <f t="shared" si="47"/>
        <v>18</v>
      </c>
      <c r="AC109" s="8">
        <f t="shared" si="47"/>
        <v>18</v>
      </c>
      <c r="AD109" s="8">
        <f t="shared" si="47"/>
        <v>18</v>
      </c>
      <c r="AE109" s="8">
        <f t="shared" si="47"/>
        <v>18</v>
      </c>
      <c r="AF109" s="8">
        <f t="shared" si="47"/>
        <v>0</v>
      </c>
      <c r="AG109" s="8">
        <f t="shared" si="47"/>
        <v>18</v>
      </c>
      <c r="AH109" s="8">
        <f t="shared" si="47"/>
        <v>18</v>
      </c>
      <c r="AI109" s="8">
        <f t="shared" si="47"/>
        <v>18</v>
      </c>
      <c r="AJ109" s="8">
        <f t="shared" si="47"/>
        <v>18</v>
      </c>
      <c r="AK109" s="8">
        <f t="shared" ref="AK109:BE109" si="48">AK83+AK79+AK47</f>
        <v>18</v>
      </c>
      <c r="AL109" s="8">
        <f t="shared" si="48"/>
        <v>18</v>
      </c>
      <c r="AM109" s="65">
        <f t="shared" si="48"/>
        <v>0</v>
      </c>
      <c r="AN109" s="65">
        <f t="shared" si="48"/>
        <v>0</v>
      </c>
      <c r="AO109" s="65">
        <f t="shared" si="48"/>
        <v>0</v>
      </c>
      <c r="AP109" s="65">
        <f t="shared" si="48"/>
        <v>0</v>
      </c>
      <c r="AQ109" s="65">
        <f t="shared" si="48"/>
        <v>0</v>
      </c>
      <c r="AR109" s="65">
        <f t="shared" si="48"/>
        <v>0</v>
      </c>
      <c r="AS109" s="65">
        <f t="shared" si="48"/>
        <v>0</v>
      </c>
      <c r="AT109" s="65">
        <f t="shared" si="48"/>
        <v>0</v>
      </c>
      <c r="AU109" s="8">
        <f t="shared" si="48"/>
        <v>0</v>
      </c>
      <c r="AV109" s="8">
        <f t="shared" si="48"/>
        <v>0</v>
      </c>
      <c r="AW109" s="8">
        <f t="shared" si="48"/>
        <v>0</v>
      </c>
      <c r="AX109" s="8">
        <f t="shared" si="48"/>
        <v>0</v>
      </c>
      <c r="AY109" s="8">
        <f t="shared" si="48"/>
        <v>0</v>
      </c>
      <c r="AZ109" s="8">
        <f t="shared" si="48"/>
        <v>0</v>
      </c>
      <c r="BA109" s="8">
        <f t="shared" si="48"/>
        <v>0</v>
      </c>
      <c r="BB109" s="8">
        <f t="shared" si="48"/>
        <v>0</v>
      </c>
      <c r="BC109" s="8">
        <f t="shared" si="48"/>
        <v>0</v>
      </c>
      <c r="BD109" s="8">
        <f t="shared" si="48"/>
        <v>0</v>
      </c>
      <c r="BE109" s="8">
        <f t="shared" si="48"/>
        <v>0</v>
      </c>
      <c r="BF109" s="57">
        <f t="shared" si="4"/>
        <v>558</v>
      </c>
    </row>
    <row r="110" spans="1:58" ht="18.75" customHeight="1">
      <c r="A110" s="119"/>
      <c r="B110" s="138" t="s">
        <v>52</v>
      </c>
      <c r="C110" s="139"/>
      <c r="D110" s="140"/>
      <c r="E110" s="8">
        <f t="shared" ref="E110:AJ110" si="49">E83+E82+E79+E78+E47+E46</f>
        <v>54</v>
      </c>
      <c r="F110" s="8">
        <f t="shared" si="49"/>
        <v>54</v>
      </c>
      <c r="G110" s="8">
        <f t="shared" si="49"/>
        <v>54</v>
      </c>
      <c r="H110" s="8">
        <f t="shared" si="49"/>
        <v>54</v>
      </c>
      <c r="I110" s="8">
        <f t="shared" si="49"/>
        <v>54</v>
      </c>
      <c r="J110" s="8">
        <f t="shared" si="49"/>
        <v>54</v>
      </c>
      <c r="K110" s="8">
        <f t="shared" si="49"/>
        <v>54</v>
      </c>
      <c r="L110" s="8">
        <f t="shared" si="49"/>
        <v>54</v>
      </c>
      <c r="M110" s="8">
        <f t="shared" si="49"/>
        <v>54</v>
      </c>
      <c r="N110" s="8">
        <f t="shared" si="49"/>
        <v>54</v>
      </c>
      <c r="O110" s="8">
        <f t="shared" si="49"/>
        <v>54</v>
      </c>
      <c r="P110" s="8">
        <f t="shared" si="49"/>
        <v>54</v>
      </c>
      <c r="Q110" s="8">
        <f t="shared" si="49"/>
        <v>54</v>
      </c>
      <c r="R110" s="8">
        <f t="shared" si="49"/>
        <v>54</v>
      </c>
      <c r="S110" s="8">
        <f t="shared" si="49"/>
        <v>54</v>
      </c>
      <c r="T110" s="8">
        <f t="shared" si="49"/>
        <v>54</v>
      </c>
      <c r="U110" s="8">
        <f t="shared" si="49"/>
        <v>54</v>
      </c>
      <c r="V110" s="65">
        <f t="shared" si="49"/>
        <v>0</v>
      </c>
      <c r="W110" s="65">
        <f t="shared" si="49"/>
        <v>0</v>
      </c>
      <c r="X110" s="8">
        <f t="shared" si="49"/>
        <v>54</v>
      </c>
      <c r="Y110" s="8">
        <f t="shared" si="49"/>
        <v>54</v>
      </c>
      <c r="Z110" s="8">
        <f t="shared" si="49"/>
        <v>54</v>
      </c>
      <c r="AA110" s="8">
        <f t="shared" si="49"/>
        <v>54</v>
      </c>
      <c r="AB110" s="8">
        <f t="shared" si="49"/>
        <v>54</v>
      </c>
      <c r="AC110" s="8">
        <f t="shared" si="49"/>
        <v>54</v>
      </c>
      <c r="AD110" s="8">
        <f t="shared" si="49"/>
        <v>54</v>
      </c>
      <c r="AE110" s="8">
        <f t="shared" si="49"/>
        <v>54</v>
      </c>
      <c r="AF110" s="8">
        <f t="shared" si="49"/>
        <v>0</v>
      </c>
      <c r="AG110" s="8">
        <f t="shared" si="49"/>
        <v>54</v>
      </c>
      <c r="AH110" s="8">
        <f t="shared" si="49"/>
        <v>54</v>
      </c>
      <c r="AI110" s="8">
        <f t="shared" si="49"/>
        <v>54</v>
      </c>
      <c r="AJ110" s="8">
        <f t="shared" si="49"/>
        <v>54</v>
      </c>
      <c r="AK110" s="8">
        <f t="shared" ref="AK110:BE110" si="50">AK83+AK82+AK79+AK78+AK47+AK46</f>
        <v>54</v>
      </c>
      <c r="AL110" s="8">
        <f t="shared" si="50"/>
        <v>54</v>
      </c>
      <c r="AM110" s="65">
        <f t="shared" si="50"/>
        <v>36</v>
      </c>
      <c r="AN110" s="65">
        <f t="shared" si="50"/>
        <v>36</v>
      </c>
      <c r="AO110" s="65">
        <f t="shared" si="50"/>
        <v>36</v>
      </c>
      <c r="AP110" s="65">
        <f t="shared" si="50"/>
        <v>36</v>
      </c>
      <c r="AQ110" s="65">
        <f t="shared" si="50"/>
        <v>36</v>
      </c>
      <c r="AR110" s="65">
        <f t="shared" si="50"/>
        <v>36</v>
      </c>
      <c r="AS110" s="65">
        <f t="shared" si="50"/>
        <v>36</v>
      </c>
      <c r="AT110" s="65">
        <f t="shared" si="50"/>
        <v>36</v>
      </c>
      <c r="AU110" s="8">
        <f t="shared" si="50"/>
        <v>0</v>
      </c>
      <c r="AV110" s="8">
        <f t="shared" si="50"/>
        <v>0</v>
      </c>
      <c r="AW110" s="8">
        <f t="shared" si="50"/>
        <v>0</v>
      </c>
      <c r="AX110" s="8">
        <f t="shared" si="50"/>
        <v>0</v>
      </c>
      <c r="AY110" s="8">
        <f t="shared" si="50"/>
        <v>0</v>
      </c>
      <c r="AZ110" s="8">
        <f t="shared" si="50"/>
        <v>0</v>
      </c>
      <c r="BA110" s="8">
        <f t="shared" si="50"/>
        <v>0</v>
      </c>
      <c r="BB110" s="8">
        <f t="shared" si="50"/>
        <v>0</v>
      </c>
      <c r="BC110" s="8">
        <f t="shared" si="50"/>
        <v>0</v>
      </c>
      <c r="BD110" s="8">
        <f t="shared" si="50"/>
        <v>0</v>
      </c>
      <c r="BE110" s="8">
        <f t="shared" si="50"/>
        <v>0</v>
      </c>
      <c r="BF110" s="57">
        <f t="shared" si="4"/>
        <v>1962</v>
      </c>
    </row>
    <row r="111" spans="1:58" ht="8.25" customHeight="1"/>
    <row r="112" spans="1:58" ht="7.5" customHeight="1">
      <c r="A112" s="69"/>
    </row>
    <row r="113" spans="1:58" ht="9.75">
      <c r="A113" s="113" t="s">
        <v>70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</row>
    <row r="115" spans="1:58" ht="69.75" customHeight="1">
      <c r="A115" s="114" t="s">
        <v>6</v>
      </c>
      <c r="B115" s="129" t="s">
        <v>7</v>
      </c>
      <c r="C115" s="191" t="s">
        <v>8</v>
      </c>
      <c r="D115" s="192"/>
      <c r="E115" s="122" t="s">
        <v>10</v>
      </c>
      <c r="F115" s="123"/>
      <c r="G115" s="123"/>
      <c r="H115" s="127"/>
      <c r="I115" s="111" t="s">
        <v>11</v>
      </c>
      <c r="J115" s="112"/>
      <c r="K115" s="112"/>
      <c r="L115" s="112"/>
      <c r="M115" s="106"/>
      <c r="N115" s="111" t="s">
        <v>12</v>
      </c>
      <c r="O115" s="112"/>
      <c r="P115" s="112"/>
      <c r="Q115" s="106"/>
      <c r="R115" s="122" t="s">
        <v>13</v>
      </c>
      <c r="S115" s="123"/>
      <c r="T115" s="123"/>
      <c r="U115" s="123"/>
      <c r="V115" s="124"/>
      <c r="W115" s="122" t="s">
        <v>14</v>
      </c>
      <c r="X115" s="123"/>
      <c r="Y115" s="123"/>
      <c r="Z115" s="124"/>
      <c r="AA115" s="122" t="s">
        <v>15</v>
      </c>
      <c r="AB115" s="123"/>
      <c r="AC115" s="123"/>
      <c r="AD115" s="124"/>
      <c r="AE115" s="122" t="s">
        <v>16</v>
      </c>
      <c r="AF115" s="123"/>
      <c r="AG115" s="123"/>
      <c r="AH115" s="127"/>
      <c r="AI115" s="125" t="s">
        <v>17</v>
      </c>
      <c r="AJ115" s="126"/>
      <c r="AK115" s="126"/>
      <c r="AL115" s="126"/>
      <c r="AM115" s="124"/>
      <c r="AN115" s="125" t="s">
        <v>18</v>
      </c>
      <c r="AO115" s="126"/>
      <c r="AP115" s="126"/>
      <c r="AQ115" s="124"/>
      <c r="AR115" s="125" t="s">
        <v>19</v>
      </c>
      <c r="AS115" s="126"/>
      <c r="AT115" s="126"/>
      <c r="AU115" s="124"/>
      <c r="AV115" s="122" t="s">
        <v>20</v>
      </c>
      <c r="AW115" s="123"/>
      <c r="AX115" s="123"/>
      <c r="AY115" s="127"/>
      <c r="AZ115" s="125" t="s">
        <v>21</v>
      </c>
      <c r="BA115" s="126"/>
      <c r="BB115" s="126"/>
      <c r="BC115" s="126"/>
      <c r="BD115" s="126"/>
      <c r="BE115" s="124"/>
      <c r="BF115" s="80" t="s">
        <v>66</v>
      </c>
    </row>
    <row r="116" spans="1:58">
      <c r="A116" s="116"/>
      <c r="B116" s="130"/>
      <c r="C116" s="193"/>
      <c r="D116" s="194"/>
      <c r="E116" s="132" t="s">
        <v>23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86"/>
    </row>
    <row r="117" spans="1:58">
      <c r="A117" s="116"/>
      <c r="B117" s="130"/>
      <c r="C117" s="193"/>
      <c r="D117" s="194"/>
      <c r="E117" s="9">
        <v>36</v>
      </c>
      <c r="F117" s="9">
        <v>37</v>
      </c>
      <c r="G117" s="9">
        <v>38</v>
      </c>
      <c r="H117" s="9">
        <v>39</v>
      </c>
      <c r="I117" s="9">
        <v>40</v>
      </c>
      <c r="J117" s="9">
        <v>41</v>
      </c>
      <c r="K117" s="9">
        <v>42</v>
      </c>
      <c r="L117" s="9">
        <v>43</v>
      </c>
      <c r="M117" s="9">
        <v>44</v>
      </c>
      <c r="N117" s="9">
        <v>45</v>
      </c>
      <c r="O117" s="9">
        <v>46</v>
      </c>
      <c r="P117" s="9">
        <v>47</v>
      </c>
      <c r="Q117" s="9">
        <v>48</v>
      </c>
      <c r="R117" s="9">
        <v>49</v>
      </c>
      <c r="S117" s="9">
        <v>50</v>
      </c>
      <c r="T117" s="9">
        <v>51</v>
      </c>
      <c r="U117" s="9">
        <v>52</v>
      </c>
      <c r="V117" s="9">
        <v>1</v>
      </c>
      <c r="W117" s="9">
        <v>2</v>
      </c>
      <c r="X117" s="9">
        <v>3</v>
      </c>
      <c r="Y117" s="9">
        <v>4</v>
      </c>
      <c r="Z117" s="9">
        <v>5</v>
      </c>
      <c r="AA117" s="9">
        <v>6</v>
      </c>
      <c r="AB117" s="9">
        <v>7</v>
      </c>
      <c r="AC117" s="9">
        <v>8</v>
      </c>
      <c r="AD117" s="9">
        <v>9</v>
      </c>
      <c r="AE117" s="9">
        <v>10</v>
      </c>
      <c r="AF117" s="9">
        <v>11</v>
      </c>
      <c r="AG117" s="9">
        <v>12</v>
      </c>
      <c r="AH117" s="9">
        <v>13</v>
      </c>
      <c r="AI117" s="9">
        <v>14</v>
      </c>
      <c r="AJ117" s="9">
        <v>15</v>
      </c>
      <c r="AK117" s="9">
        <v>16</v>
      </c>
      <c r="AL117" s="9">
        <v>17</v>
      </c>
      <c r="AM117" s="9">
        <v>18</v>
      </c>
      <c r="AN117" s="9">
        <v>19</v>
      </c>
      <c r="AO117" s="9">
        <v>20</v>
      </c>
      <c r="AP117" s="9">
        <v>21</v>
      </c>
      <c r="AQ117" s="9">
        <v>22</v>
      </c>
      <c r="AR117" s="9">
        <v>23</v>
      </c>
      <c r="AS117" s="9">
        <v>24</v>
      </c>
      <c r="AT117" s="9">
        <v>25</v>
      </c>
      <c r="AU117" s="9">
        <v>26</v>
      </c>
      <c r="AV117" s="9">
        <v>27</v>
      </c>
      <c r="AW117" s="9">
        <v>28</v>
      </c>
      <c r="AX117" s="9">
        <v>29</v>
      </c>
      <c r="AY117" s="9">
        <v>30</v>
      </c>
      <c r="AZ117" s="9">
        <v>31</v>
      </c>
      <c r="BA117" s="9">
        <v>32</v>
      </c>
      <c r="BB117" s="9">
        <v>33</v>
      </c>
      <c r="BC117" s="9">
        <v>34</v>
      </c>
      <c r="BD117" s="9">
        <v>35</v>
      </c>
      <c r="BE117" s="9">
        <v>36</v>
      </c>
      <c r="BF117" s="99"/>
    </row>
    <row r="118" spans="1:58">
      <c r="A118" s="116"/>
      <c r="B118" s="130"/>
      <c r="C118" s="193"/>
      <c r="D118" s="194"/>
      <c r="E118" s="128" t="s">
        <v>24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00"/>
    </row>
    <row r="119" spans="1:58">
      <c r="A119" s="117"/>
      <c r="B119" s="131"/>
      <c r="C119" s="195"/>
      <c r="D119" s="196"/>
      <c r="E119" s="9">
        <v>1</v>
      </c>
      <c r="F119" s="9">
        <v>2</v>
      </c>
      <c r="G119" s="9">
        <v>3</v>
      </c>
      <c r="H119" s="9">
        <v>4</v>
      </c>
      <c r="I119" s="9">
        <v>5</v>
      </c>
      <c r="J119" s="9">
        <v>6</v>
      </c>
      <c r="K119" s="9">
        <v>7</v>
      </c>
      <c r="L119" s="9">
        <v>8</v>
      </c>
      <c r="M119" s="9">
        <v>9</v>
      </c>
      <c r="N119" s="9">
        <v>10</v>
      </c>
      <c r="O119" s="9">
        <v>11</v>
      </c>
      <c r="P119" s="9">
        <v>12</v>
      </c>
      <c r="Q119" s="9">
        <v>13</v>
      </c>
      <c r="R119" s="9">
        <v>14</v>
      </c>
      <c r="S119" s="9">
        <v>15</v>
      </c>
      <c r="T119" s="9">
        <v>16</v>
      </c>
      <c r="U119" s="9">
        <v>17</v>
      </c>
      <c r="V119" s="9">
        <v>18</v>
      </c>
      <c r="W119" s="9">
        <v>19</v>
      </c>
      <c r="X119" s="9">
        <v>20</v>
      </c>
      <c r="Y119" s="9">
        <v>21</v>
      </c>
      <c r="Z119" s="9">
        <v>22</v>
      </c>
      <c r="AA119" s="9">
        <v>23</v>
      </c>
      <c r="AB119" s="9">
        <v>24</v>
      </c>
      <c r="AC119" s="9">
        <v>25</v>
      </c>
      <c r="AD119" s="9">
        <v>26</v>
      </c>
      <c r="AE119" s="9">
        <v>27</v>
      </c>
      <c r="AF119" s="9">
        <v>28</v>
      </c>
      <c r="AG119" s="9">
        <v>28</v>
      </c>
      <c r="AH119" s="9">
        <v>29</v>
      </c>
      <c r="AI119" s="9">
        <v>30</v>
      </c>
      <c r="AJ119" s="9">
        <v>31</v>
      </c>
      <c r="AK119" s="9">
        <v>32</v>
      </c>
      <c r="AL119" s="9">
        <v>33</v>
      </c>
      <c r="AM119" s="9">
        <v>34</v>
      </c>
      <c r="AN119" s="9">
        <v>35</v>
      </c>
      <c r="AO119" s="9">
        <v>36</v>
      </c>
      <c r="AP119" s="9">
        <v>37</v>
      </c>
      <c r="AQ119" s="9">
        <v>38</v>
      </c>
      <c r="AR119" s="9">
        <v>39</v>
      </c>
      <c r="AS119" s="9">
        <v>40</v>
      </c>
      <c r="AT119" s="9">
        <v>41</v>
      </c>
      <c r="AU119" s="9">
        <v>42</v>
      </c>
      <c r="AV119" s="9">
        <v>43</v>
      </c>
      <c r="AW119" s="9">
        <v>44</v>
      </c>
      <c r="AX119" s="9">
        <v>45</v>
      </c>
      <c r="AY119" s="9">
        <v>46</v>
      </c>
      <c r="AZ119" s="9">
        <v>47</v>
      </c>
      <c r="BA119" s="9">
        <v>48</v>
      </c>
      <c r="BB119" s="9">
        <v>49</v>
      </c>
      <c r="BC119" s="9">
        <v>50</v>
      </c>
      <c r="BD119" s="9">
        <v>51</v>
      </c>
      <c r="BE119" s="9">
        <v>52</v>
      </c>
      <c r="BF119" s="101"/>
    </row>
    <row r="120" spans="1:58" s="77" customFormat="1" ht="9.75">
      <c r="A120" s="87"/>
      <c r="B120" s="63"/>
      <c r="C120" s="102" t="s">
        <v>74</v>
      </c>
      <c r="D120" s="103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9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91"/>
      <c r="AV120" s="9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8"/>
    </row>
    <row r="121" spans="1:58" s="77" customFormat="1" ht="9.75">
      <c r="A121" s="87"/>
      <c r="B121" s="63"/>
      <c r="C121" s="102" t="s">
        <v>131</v>
      </c>
      <c r="D121" s="103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9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91"/>
      <c r="AV121" s="9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8"/>
    </row>
    <row r="122" spans="1:58" s="77" customFormat="1">
      <c r="A122" s="87"/>
      <c r="B122" s="89" t="s">
        <v>159</v>
      </c>
      <c r="C122" s="104" t="s">
        <v>160</v>
      </c>
      <c r="D122" s="10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91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91" t="s">
        <v>178</v>
      </c>
      <c r="AV122" s="91"/>
      <c r="AW122" s="76"/>
      <c r="AX122" s="76"/>
      <c r="AY122" s="76"/>
      <c r="AZ122" s="76"/>
      <c r="BA122" s="76"/>
      <c r="BB122" s="76"/>
      <c r="BC122" s="76"/>
      <c r="BD122" s="76"/>
      <c r="BE122" s="76"/>
      <c r="BF122" s="90" t="s">
        <v>178</v>
      </c>
    </row>
    <row r="123" spans="1:58" s="77" customFormat="1">
      <c r="A123" s="87"/>
      <c r="B123" s="89" t="s">
        <v>161</v>
      </c>
      <c r="C123" s="104" t="s">
        <v>32</v>
      </c>
      <c r="D123" s="10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91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 t="s">
        <v>67</v>
      </c>
      <c r="AU123" s="91"/>
      <c r="AV123" s="91"/>
      <c r="AW123" s="76"/>
      <c r="AX123" s="76"/>
      <c r="AY123" s="76"/>
      <c r="AZ123" s="76"/>
      <c r="BA123" s="76"/>
      <c r="BB123" s="76"/>
      <c r="BC123" s="76"/>
      <c r="BD123" s="76"/>
      <c r="BE123" s="76"/>
      <c r="BF123" s="90" t="s">
        <v>67</v>
      </c>
    </row>
    <row r="124" spans="1:58" s="77" customFormat="1">
      <c r="A124" s="87"/>
      <c r="B124" s="89" t="s">
        <v>162</v>
      </c>
      <c r="C124" s="104" t="s">
        <v>34</v>
      </c>
      <c r="D124" s="10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91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 t="s">
        <v>67</v>
      </c>
      <c r="AU124" s="91"/>
      <c r="AV124" s="91"/>
      <c r="AW124" s="76"/>
      <c r="AX124" s="76"/>
      <c r="AY124" s="76"/>
      <c r="AZ124" s="76"/>
      <c r="BA124" s="76"/>
      <c r="BB124" s="76"/>
      <c r="BC124" s="76"/>
      <c r="BD124" s="76"/>
      <c r="BE124" s="76"/>
      <c r="BF124" s="90" t="s">
        <v>67</v>
      </c>
    </row>
    <row r="125" spans="1:58" s="77" customFormat="1">
      <c r="A125" s="87"/>
      <c r="B125" s="89" t="s">
        <v>163</v>
      </c>
      <c r="C125" s="104" t="s">
        <v>48</v>
      </c>
      <c r="D125" s="10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91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91" t="s">
        <v>178</v>
      </c>
      <c r="AV125" s="91"/>
      <c r="AW125" s="76"/>
      <c r="AX125" s="76"/>
      <c r="AY125" s="76"/>
      <c r="AZ125" s="76"/>
      <c r="BA125" s="76"/>
      <c r="BB125" s="76"/>
      <c r="BC125" s="76"/>
      <c r="BD125" s="76"/>
      <c r="BE125" s="76"/>
      <c r="BF125" s="90" t="s">
        <v>178</v>
      </c>
    </row>
    <row r="126" spans="1:58" s="77" customFormat="1">
      <c r="A126" s="87"/>
      <c r="B126" s="89" t="s">
        <v>164</v>
      </c>
      <c r="C126" s="104" t="s">
        <v>36</v>
      </c>
      <c r="D126" s="10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91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 t="s">
        <v>67</v>
      </c>
      <c r="AU126" s="91"/>
      <c r="AV126" s="91"/>
      <c r="AW126" s="76"/>
      <c r="AX126" s="76"/>
      <c r="AY126" s="76"/>
      <c r="AZ126" s="76"/>
      <c r="BA126" s="76"/>
      <c r="BB126" s="76"/>
      <c r="BC126" s="76"/>
      <c r="BD126" s="76"/>
      <c r="BE126" s="76"/>
      <c r="BF126" s="90" t="s">
        <v>67</v>
      </c>
    </row>
    <row r="127" spans="1:58" s="77" customFormat="1">
      <c r="A127" s="87"/>
      <c r="B127" s="89" t="s">
        <v>165</v>
      </c>
      <c r="C127" s="104" t="s">
        <v>44</v>
      </c>
      <c r="D127" s="10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91" t="s">
        <v>68</v>
      </c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 t="s">
        <v>67</v>
      </c>
      <c r="AU127" s="91"/>
      <c r="AV127" s="91"/>
      <c r="AW127" s="76"/>
      <c r="AX127" s="76"/>
      <c r="AY127" s="76"/>
      <c r="AZ127" s="76"/>
      <c r="BA127" s="76"/>
      <c r="BB127" s="76"/>
      <c r="BC127" s="76"/>
      <c r="BD127" s="76"/>
      <c r="BE127" s="76"/>
      <c r="BF127" s="90" t="s">
        <v>179</v>
      </c>
    </row>
    <row r="128" spans="1:58" s="77" customFormat="1" ht="30.75" customHeight="1">
      <c r="A128" s="87"/>
      <c r="B128" s="63"/>
      <c r="C128" s="102" t="s">
        <v>143</v>
      </c>
      <c r="D128" s="103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9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91"/>
      <c r="AV128" s="9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8"/>
    </row>
    <row r="129" spans="1:58" s="77" customFormat="1">
      <c r="A129" s="87"/>
      <c r="B129" s="89" t="s">
        <v>166</v>
      </c>
      <c r="C129" s="104" t="s">
        <v>125</v>
      </c>
      <c r="D129" s="10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91" t="s">
        <v>67</v>
      </c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91"/>
      <c r="AV129" s="91"/>
      <c r="AW129" s="76"/>
      <c r="AX129" s="76"/>
      <c r="AY129" s="76"/>
      <c r="AZ129" s="76"/>
      <c r="BA129" s="76"/>
      <c r="BB129" s="76"/>
      <c r="BC129" s="76"/>
      <c r="BD129" s="76"/>
      <c r="BE129" s="76"/>
      <c r="BF129" s="90" t="s">
        <v>67</v>
      </c>
    </row>
    <row r="130" spans="1:58" s="77" customFormat="1">
      <c r="A130" s="87"/>
      <c r="B130" s="89" t="s">
        <v>167</v>
      </c>
      <c r="C130" s="104" t="s">
        <v>49</v>
      </c>
      <c r="D130" s="10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91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91" t="s">
        <v>178</v>
      </c>
      <c r="AV130" s="91"/>
      <c r="AW130" s="76"/>
      <c r="AX130" s="76"/>
      <c r="AY130" s="76"/>
      <c r="AZ130" s="76"/>
      <c r="BA130" s="76"/>
      <c r="BB130" s="76"/>
      <c r="BC130" s="76"/>
      <c r="BD130" s="76"/>
      <c r="BE130" s="76"/>
      <c r="BF130" s="90" t="s">
        <v>178</v>
      </c>
    </row>
    <row r="131" spans="1:58" s="77" customFormat="1">
      <c r="A131" s="87"/>
      <c r="B131" s="89" t="s">
        <v>168</v>
      </c>
      <c r="C131" s="104" t="s">
        <v>40</v>
      </c>
      <c r="D131" s="10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91" t="s">
        <v>67</v>
      </c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91"/>
      <c r="AV131" s="91"/>
      <c r="AW131" s="76"/>
      <c r="AX131" s="76"/>
      <c r="AY131" s="76"/>
      <c r="AZ131" s="76"/>
      <c r="BA131" s="76"/>
      <c r="BB131" s="76"/>
      <c r="BC131" s="76"/>
      <c r="BD131" s="76"/>
      <c r="BE131" s="76"/>
      <c r="BF131" s="90" t="s">
        <v>67</v>
      </c>
    </row>
    <row r="132" spans="1:58" s="77" customFormat="1">
      <c r="A132" s="87"/>
      <c r="B132" s="89" t="s">
        <v>169</v>
      </c>
      <c r="C132" s="104" t="s">
        <v>38</v>
      </c>
      <c r="D132" s="10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91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 t="s">
        <v>67</v>
      </c>
      <c r="AU132" s="91"/>
      <c r="AV132" s="91"/>
      <c r="AW132" s="76"/>
      <c r="AX132" s="76"/>
      <c r="AY132" s="76"/>
      <c r="AZ132" s="76"/>
      <c r="BA132" s="76"/>
      <c r="BB132" s="76"/>
      <c r="BC132" s="76"/>
      <c r="BD132" s="76"/>
      <c r="BE132" s="76"/>
      <c r="BF132" s="90" t="s">
        <v>67</v>
      </c>
    </row>
    <row r="133" spans="1:58" s="77" customFormat="1">
      <c r="A133" s="87"/>
      <c r="B133" s="89" t="s">
        <v>170</v>
      </c>
      <c r="C133" s="104" t="s">
        <v>42</v>
      </c>
      <c r="D133" s="10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91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 t="s">
        <v>67</v>
      </c>
      <c r="AU133" s="91"/>
      <c r="AV133" s="91"/>
      <c r="AW133" s="76"/>
      <c r="AX133" s="76"/>
      <c r="AY133" s="76"/>
      <c r="AZ133" s="76"/>
      <c r="BA133" s="76"/>
      <c r="BB133" s="76"/>
      <c r="BC133" s="76"/>
      <c r="BD133" s="76"/>
      <c r="BE133" s="76"/>
      <c r="BF133" s="90" t="s">
        <v>67</v>
      </c>
    </row>
    <row r="134" spans="1:58" s="77" customFormat="1" ht="20.25" customHeight="1">
      <c r="A134" s="87"/>
      <c r="B134" s="63"/>
      <c r="C134" s="102" t="s">
        <v>129</v>
      </c>
      <c r="D134" s="103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9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91"/>
      <c r="AV134" s="9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8"/>
    </row>
    <row r="135" spans="1:58" s="77" customFormat="1" ht="21" customHeight="1">
      <c r="A135" s="87"/>
      <c r="B135" s="89" t="s">
        <v>171</v>
      </c>
      <c r="C135" s="104" t="s">
        <v>183</v>
      </c>
      <c r="D135" s="10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91" t="s">
        <v>67</v>
      </c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91"/>
      <c r="AV135" s="91"/>
      <c r="AW135" s="76"/>
      <c r="AX135" s="76"/>
      <c r="AY135" s="76"/>
      <c r="AZ135" s="76"/>
      <c r="BA135" s="76"/>
      <c r="BB135" s="76"/>
      <c r="BC135" s="76"/>
      <c r="BD135" s="76"/>
      <c r="BE135" s="76"/>
      <c r="BF135" s="90" t="s">
        <v>67</v>
      </c>
    </row>
    <row r="136" spans="1:58" s="77" customFormat="1" ht="18" customHeight="1">
      <c r="A136" s="114" t="s">
        <v>25</v>
      </c>
      <c r="B136" s="83"/>
      <c r="C136" s="102" t="s">
        <v>96</v>
      </c>
      <c r="D136" s="103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9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91"/>
      <c r="AV136" s="9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2"/>
    </row>
    <row r="137" spans="1:58" s="77" customFormat="1" ht="18" customHeight="1">
      <c r="A137" s="115"/>
      <c r="B137" s="30" t="s">
        <v>172</v>
      </c>
      <c r="C137" s="97" t="s">
        <v>150</v>
      </c>
      <c r="D137" s="9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91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 t="s">
        <v>67</v>
      </c>
      <c r="AU137" s="91"/>
      <c r="AV137" s="91"/>
      <c r="AW137" s="30"/>
      <c r="AX137" s="30"/>
      <c r="AY137" s="30"/>
      <c r="AZ137" s="30"/>
      <c r="BA137" s="30"/>
      <c r="BB137" s="30"/>
      <c r="BC137" s="30"/>
      <c r="BD137" s="30"/>
      <c r="BE137" s="30"/>
      <c r="BF137" s="79" t="s">
        <v>67</v>
      </c>
    </row>
    <row r="138" spans="1:58" s="77" customFormat="1" ht="18" customHeight="1">
      <c r="A138" s="115"/>
      <c r="B138" s="83" t="s">
        <v>173</v>
      </c>
      <c r="C138" s="102" t="s">
        <v>77</v>
      </c>
      <c r="D138" s="103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9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91"/>
      <c r="AV138" s="9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4"/>
    </row>
    <row r="139" spans="1:58" s="77" customFormat="1" ht="18" customHeight="1">
      <c r="A139" s="115"/>
      <c r="B139" s="83" t="s">
        <v>174</v>
      </c>
      <c r="C139" s="102" t="s">
        <v>56</v>
      </c>
      <c r="D139" s="103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9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91"/>
      <c r="AV139" s="9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4"/>
    </row>
    <row r="140" spans="1:58" s="85" customFormat="1" ht="18" customHeight="1">
      <c r="A140" s="115"/>
      <c r="B140" s="30" t="s">
        <v>134</v>
      </c>
      <c r="C140" s="97" t="s">
        <v>175</v>
      </c>
      <c r="D140" s="9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91" t="s">
        <v>178</v>
      </c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91"/>
      <c r="AV140" s="91"/>
      <c r="AW140" s="30"/>
      <c r="AX140" s="30"/>
      <c r="AY140" s="30"/>
      <c r="AZ140" s="30"/>
      <c r="BA140" s="30"/>
      <c r="BB140" s="30"/>
      <c r="BC140" s="30"/>
      <c r="BD140" s="30"/>
      <c r="BE140" s="30"/>
      <c r="BF140" s="79" t="s">
        <v>178</v>
      </c>
    </row>
    <row r="141" spans="1:58" s="77" customFormat="1" ht="18" customHeight="1">
      <c r="A141" s="115"/>
      <c r="B141" s="30" t="s">
        <v>136</v>
      </c>
      <c r="C141" s="97" t="s">
        <v>137</v>
      </c>
      <c r="D141" s="9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91" t="s">
        <v>178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91"/>
      <c r="AV141" s="91"/>
      <c r="AW141" s="30"/>
      <c r="AX141" s="30"/>
      <c r="AY141" s="30"/>
      <c r="AZ141" s="30"/>
      <c r="BA141" s="30"/>
      <c r="BB141" s="30"/>
      <c r="BC141" s="30"/>
      <c r="BD141" s="30"/>
      <c r="BE141" s="30"/>
      <c r="BF141" s="79" t="s">
        <v>67</v>
      </c>
    </row>
    <row r="142" spans="1:58" s="77" customFormat="1" ht="18" customHeight="1">
      <c r="A142" s="115"/>
      <c r="B142" s="30" t="s">
        <v>138</v>
      </c>
      <c r="C142" s="97" t="s">
        <v>139</v>
      </c>
      <c r="D142" s="9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91" t="s">
        <v>178</v>
      </c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91"/>
      <c r="AV142" s="91"/>
      <c r="AW142" s="30"/>
      <c r="AX142" s="30"/>
      <c r="AY142" s="30"/>
      <c r="AZ142" s="30"/>
      <c r="BA142" s="30"/>
      <c r="BB142" s="30"/>
      <c r="BC142" s="30"/>
      <c r="BD142" s="30"/>
      <c r="BE142" s="30"/>
      <c r="BF142" s="79" t="s">
        <v>67</v>
      </c>
    </row>
    <row r="143" spans="1:58" s="77" customFormat="1" ht="18" customHeight="1">
      <c r="A143" s="115"/>
      <c r="B143" s="30" t="s">
        <v>140</v>
      </c>
      <c r="C143" s="97" t="s">
        <v>176</v>
      </c>
      <c r="D143" s="9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91" t="s">
        <v>67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91"/>
      <c r="AV143" s="91"/>
      <c r="AW143" s="30"/>
      <c r="AX143" s="30"/>
      <c r="AY143" s="30"/>
      <c r="AZ143" s="30"/>
      <c r="BA143" s="30"/>
      <c r="BB143" s="30"/>
      <c r="BC143" s="30"/>
      <c r="BD143" s="30"/>
      <c r="BE143" s="30"/>
      <c r="BF143" s="79" t="s">
        <v>67</v>
      </c>
    </row>
    <row r="144" spans="1:58" s="77" customFormat="1" ht="18" customHeight="1">
      <c r="A144" s="115"/>
      <c r="B144" s="30" t="s">
        <v>177</v>
      </c>
      <c r="C144" s="97" t="s">
        <v>62</v>
      </c>
      <c r="D144" s="9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91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 t="s">
        <v>67</v>
      </c>
      <c r="AU144" s="91"/>
      <c r="AV144" s="91"/>
      <c r="AW144" s="30"/>
      <c r="AX144" s="30"/>
      <c r="AY144" s="30"/>
      <c r="AZ144" s="30"/>
      <c r="BA144" s="30"/>
      <c r="BB144" s="30"/>
      <c r="BC144" s="30"/>
      <c r="BD144" s="30"/>
      <c r="BE144" s="30"/>
      <c r="BF144" s="79" t="s">
        <v>67</v>
      </c>
    </row>
    <row r="145" spans="1:58" s="77" customFormat="1" ht="21.75" customHeight="1">
      <c r="A145" s="64"/>
      <c r="B145" s="104" t="s">
        <v>69</v>
      </c>
      <c r="C145" s="105"/>
      <c r="D145" s="10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3">
        <v>7</v>
      </c>
      <c r="V145" s="92"/>
      <c r="W145" s="92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78" t="s">
        <v>184</v>
      </c>
      <c r="AU145" s="95" t="s">
        <v>185</v>
      </c>
      <c r="AV145" s="95"/>
      <c r="AW145" s="96"/>
      <c r="AX145" s="96"/>
      <c r="AY145" s="96"/>
      <c r="AZ145" s="96"/>
      <c r="BA145" s="96"/>
      <c r="BB145" s="96"/>
      <c r="BC145" s="96"/>
      <c r="BD145" s="96"/>
      <c r="BE145" s="96"/>
      <c r="BF145" s="94" t="s">
        <v>186</v>
      </c>
    </row>
  </sheetData>
  <mergeCells count="158">
    <mergeCell ref="C139:D139"/>
    <mergeCell ref="C96:C97"/>
    <mergeCell ref="B96:B97"/>
    <mergeCell ref="C94:C95"/>
    <mergeCell ref="B94:B95"/>
    <mergeCell ref="C84:C85"/>
    <mergeCell ref="B84:B85"/>
    <mergeCell ref="C106:C107"/>
    <mergeCell ref="B106:B107"/>
    <mergeCell ref="C104:C105"/>
    <mergeCell ref="B104:B105"/>
    <mergeCell ref="C102:C103"/>
    <mergeCell ref="B102:B103"/>
    <mergeCell ref="C100:C101"/>
    <mergeCell ref="B100:B101"/>
    <mergeCell ref="C90:C91"/>
    <mergeCell ref="B90:B91"/>
    <mergeCell ref="C88:C89"/>
    <mergeCell ref="B88:B89"/>
    <mergeCell ref="C86:C87"/>
    <mergeCell ref="B86:B87"/>
    <mergeCell ref="A38:BF38"/>
    <mergeCell ref="C82:C83"/>
    <mergeCell ref="B82:B83"/>
    <mergeCell ref="C92:C93"/>
    <mergeCell ref="B92:B93"/>
    <mergeCell ref="C144:D14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B108:D108"/>
    <mergeCell ref="C115:D119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B23:BF23"/>
    <mergeCell ref="AG26:BF26"/>
    <mergeCell ref="AG27:BF27"/>
    <mergeCell ref="B22:BF22"/>
    <mergeCell ref="B62:B63"/>
    <mergeCell ref="C62:C63"/>
    <mergeCell ref="B64:B65"/>
    <mergeCell ref="C64:C65"/>
    <mergeCell ref="AN41:AP41"/>
    <mergeCell ref="AE41:AH41"/>
    <mergeCell ref="AG28:BF28"/>
    <mergeCell ref="B58:B59"/>
    <mergeCell ref="C58:C59"/>
    <mergeCell ref="AG33:BF33"/>
    <mergeCell ref="AG29:BF29"/>
    <mergeCell ref="AG30:BF30"/>
    <mergeCell ref="B56:B57"/>
    <mergeCell ref="AR41:AU41"/>
    <mergeCell ref="AZ41:BE41"/>
    <mergeCell ref="AG31:BF31"/>
    <mergeCell ref="AG32:BF32"/>
    <mergeCell ref="C41:C45"/>
    <mergeCell ref="D41:D45"/>
    <mergeCell ref="E41:H41"/>
    <mergeCell ref="C76:C77"/>
    <mergeCell ref="B74:B75"/>
    <mergeCell ref="C74:C75"/>
    <mergeCell ref="B76:B77"/>
    <mergeCell ref="C54:C55"/>
    <mergeCell ref="A39:BF39"/>
    <mergeCell ref="A41:A45"/>
    <mergeCell ref="B41:B45"/>
    <mergeCell ref="B50:B51"/>
    <mergeCell ref="C50:C51"/>
    <mergeCell ref="B68:B69"/>
    <mergeCell ref="C68:C69"/>
    <mergeCell ref="B54:B55"/>
    <mergeCell ref="B72:B73"/>
    <mergeCell ref="C72:C73"/>
    <mergeCell ref="C70:C71"/>
    <mergeCell ref="B66:B67"/>
    <mergeCell ref="C66:C67"/>
    <mergeCell ref="B52:B53"/>
    <mergeCell ref="C52:C53"/>
    <mergeCell ref="B48:B49"/>
    <mergeCell ref="C46:C47"/>
    <mergeCell ref="C48:C49"/>
    <mergeCell ref="AA41:AC41"/>
    <mergeCell ref="R41:U41"/>
    <mergeCell ref="W41:Y41"/>
    <mergeCell ref="AV41:AY41"/>
    <mergeCell ref="BF41:BF45"/>
    <mergeCell ref="E42:BE42"/>
    <mergeCell ref="B60:B61"/>
    <mergeCell ref="C60:C61"/>
    <mergeCell ref="E44:BE44"/>
    <mergeCell ref="B70:B71"/>
    <mergeCell ref="C56:C57"/>
    <mergeCell ref="AI41:AL41"/>
    <mergeCell ref="I41:L41"/>
    <mergeCell ref="N41:P41"/>
    <mergeCell ref="E115:H115"/>
    <mergeCell ref="AZ115:BE115"/>
    <mergeCell ref="N115:Q115"/>
    <mergeCell ref="R115:V115"/>
    <mergeCell ref="W115:Z115"/>
    <mergeCell ref="B78:B79"/>
    <mergeCell ref="C78:C79"/>
    <mergeCell ref="B109:D109"/>
    <mergeCell ref="B110:D110"/>
    <mergeCell ref="AR115:AU115"/>
    <mergeCell ref="AV115:AY115"/>
    <mergeCell ref="B80:B81"/>
    <mergeCell ref="C80:C81"/>
    <mergeCell ref="C140:D140"/>
    <mergeCell ref="C141:D141"/>
    <mergeCell ref="BF117:BF119"/>
    <mergeCell ref="C136:D136"/>
    <mergeCell ref="C137:D137"/>
    <mergeCell ref="C138:D138"/>
    <mergeCell ref="B145:D145"/>
    <mergeCell ref="B98:B99"/>
    <mergeCell ref="C98:C99"/>
    <mergeCell ref="I115:M115"/>
    <mergeCell ref="A113:BF113"/>
    <mergeCell ref="A136:A144"/>
    <mergeCell ref="A115:A119"/>
    <mergeCell ref="A46:A110"/>
    <mergeCell ref="B46:B47"/>
    <mergeCell ref="AA115:AD115"/>
    <mergeCell ref="AI115:AM115"/>
    <mergeCell ref="AN115:AQ115"/>
    <mergeCell ref="AE115:AH115"/>
    <mergeCell ref="E118:BE118"/>
    <mergeCell ref="B115:B119"/>
    <mergeCell ref="C142:D142"/>
    <mergeCell ref="C143:D143"/>
    <mergeCell ref="E116:BE116"/>
  </mergeCells>
  <phoneticPr fontId="7" type="noConversion"/>
  <pageMargins left="0.19" right="0" top="0.11" bottom="0" header="0" footer="0"/>
  <pageSetup paperSize="9" scale="90" orientation="landscape" verticalDpi="0" r:id="rId1"/>
  <headerFooter alignWithMargins="0"/>
  <rowBreaks count="2" manualBreakCount="2">
    <brk id="3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67" t="s">
        <v>6</v>
      </c>
      <c r="B1" s="170" t="s">
        <v>7</v>
      </c>
      <c r="C1" s="170" t="s">
        <v>8</v>
      </c>
      <c r="D1" s="170" t="s">
        <v>9</v>
      </c>
      <c r="E1" s="143" t="s">
        <v>10</v>
      </c>
      <c r="F1" s="144"/>
      <c r="G1" s="144"/>
      <c r="H1" s="145"/>
      <c r="I1" s="155" t="s">
        <v>11</v>
      </c>
      <c r="J1" s="236"/>
      <c r="K1" s="236"/>
      <c r="L1" s="236"/>
      <c r="M1" s="235"/>
      <c r="N1" s="155" t="s">
        <v>12</v>
      </c>
      <c r="O1" s="156"/>
      <c r="P1" s="156"/>
      <c r="Q1" s="237"/>
      <c r="R1" s="143" t="s">
        <v>13</v>
      </c>
      <c r="S1" s="144"/>
      <c r="T1" s="144"/>
      <c r="U1" s="145"/>
      <c r="V1" s="11" t="s">
        <v>95</v>
      </c>
      <c r="W1" s="143" t="s">
        <v>14</v>
      </c>
      <c r="X1" s="144"/>
      <c r="Y1" s="144"/>
      <c r="Z1" s="234"/>
      <c r="AA1" s="143" t="s">
        <v>15</v>
      </c>
      <c r="AB1" s="144"/>
      <c r="AC1" s="144"/>
      <c r="AD1" s="234"/>
      <c r="AE1" s="143" t="s">
        <v>16</v>
      </c>
      <c r="AF1" s="144"/>
      <c r="AG1" s="144"/>
      <c r="AH1" s="145"/>
      <c r="AI1" s="150" t="s">
        <v>17</v>
      </c>
      <c r="AJ1" s="151"/>
      <c r="AK1" s="151"/>
      <c r="AL1" s="151"/>
      <c r="AM1" s="235"/>
      <c r="AN1" s="150" t="s">
        <v>18</v>
      </c>
      <c r="AO1" s="151"/>
      <c r="AP1" s="151"/>
      <c r="AQ1" s="235"/>
      <c r="AR1" s="150" t="s">
        <v>19</v>
      </c>
      <c r="AS1" s="151"/>
      <c r="AT1" s="151"/>
      <c r="AU1" s="154"/>
      <c r="AV1" s="143" t="s">
        <v>20</v>
      </c>
      <c r="AW1" s="144"/>
      <c r="AX1" s="144"/>
      <c r="AY1" s="145"/>
      <c r="AZ1" s="150" t="s">
        <v>21</v>
      </c>
      <c r="BA1" s="151"/>
      <c r="BB1" s="151"/>
      <c r="BC1" s="151"/>
      <c r="BD1" s="154"/>
      <c r="BE1" s="231" t="s">
        <v>22</v>
      </c>
    </row>
    <row r="2" spans="1:57">
      <c r="A2" s="168"/>
      <c r="B2" s="171"/>
      <c r="C2" s="171"/>
      <c r="D2" s="171"/>
      <c r="E2" s="143" t="s">
        <v>23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232"/>
    </row>
    <row r="3" spans="1:57">
      <c r="A3" s="168"/>
      <c r="B3" s="171"/>
      <c r="C3" s="171"/>
      <c r="D3" s="171"/>
      <c r="E3" s="4">
        <v>36</v>
      </c>
      <c r="F3" s="4">
        <v>37</v>
      </c>
      <c r="G3" s="4">
        <v>38</v>
      </c>
      <c r="H3" s="4">
        <v>39</v>
      </c>
      <c r="I3" s="4">
        <v>40</v>
      </c>
      <c r="J3" s="4">
        <v>41</v>
      </c>
      <c r="K3" s="4">
        <v>42</v>
      </c>
      <c r="L3" s="4">
        <v>43</v>
      </c>
      <c r="M3" s="4">
        <v>44</v>
      </c>
      <c r="N3" s="4">
        <v>45</v>
      </c>
      <c r="O3" s="4">
        <v>46</v>
      </c>
      <c r="P3" s="4">
        <v>47</v>
      </c>
      <c r="Q3" s="9">
        <v>48</v>
      </c>
      <c r="R3" s="9">
        <v>49</v>
      </c>
      <c r="S3" s="4">
        <v>50</v>
      </c>
      <c r="T3" s="4">
        <v>51</v>
      </c>
      <c r="U3" s="4">
        <v>52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4">
        <v>17</v>
      </c>
      <c r="AM3" s="4">
        <v>18</v>
      </c>
      <c r="AN3" s="4">
        <v>19</v>
      </c>
      <c r="AO3" s="4">
        <v>20</v>
      </c>
      <c r="AP3" s="4">
        <v>21</v>
      </c>
      <c r="AQ3" s="4">
        <v>22</v>
      </c>
      <c r="AR3" s="4">
        <v>23</v>
      </c>
      <c r="AS3" s="4">
        <v>24</v>
      </c>
      <c r="AT3" s="4">
        <v>25</v>
      </c>
      <c r="AU3" s="4">
        <v>26</v>
      </c>
      <c r="AV3" s="9">
        <v>27</v>
      </c>
      <c r="AW3" s="9">
        <v>28</v>
      </c>
      <c r="AX3" s="9">
        <v>29</v>
      </c>
      <c r="AY3" s="9">
        <v>30</v>
      </c>
      <c r="AZ3" s="9">
        <v>31</v>
      </c>
      <c r="BA3" s="9">
        <v>32</v>
      </c>
      <c r="BB3" s="9">
        <v>33</v>
      </c>
      <c r="BC3" s="9">
        <v>34</v>
      </c>
      <c r="BD3" s="4">
        <v>35</v>
      </c>
      <c r="BE3" s="232"/>
    </row>
    <row r="4" spans="1:57">
      <c r="A4" s="168"/>
      <c r="B4" s="171"/>
      <c r="C4" s="171"/>
      <c r="D4" s="171"/>
      <c r="E4" s="150" t="s">
        <v>24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232"/>
    </row>
    <row r="5" spans="1:57">
      <c r="A5" s="169"/>
      <c r="B5" s="172"/>
      <c r="C5" s="172"/>
      <c r="D5" s="172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9">
        <v>13</v>
      </c>
      <c r="R5" s="9">
        <v>14</v>
      </c>
      <c r="S5" s="4">
        <v>15</v>
      </c>
      <c r="T5" s="4">
        <v>16</v>
      </c>
      <c r="U5" s="4">
        <v>17</v>
      </c>
      <c r="V5" s="42">
        <v>18</v>
      </c>
      <c r="W5" s="42">
        <v>19</v>
      </c>
      <c r="X5" s="42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2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6">
        <v>40</v>
      </c>
      <c r="AS5" s="46">
        <v>41</v>
      </c>
      <c r="AT5" s="46">
        <v>42</v>
      </c>
      <c r="AU5" s="4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4">
        <v>52</v>
      </c>
      <c r="BE5" s="233"/>
    </row>
    <row r="6" spans="1:57">
      <c r="A6" s="226" t="s">
        <v>92</v>
      </c>
      <c r="B6" s="178" t="s">
        <v>26</v>
      </c>
      <c r="C6" s="224" t="s">
        <v>74</v>
      </c>
      <c r="D6" s="5" t="s">
        <v>27</v>
      </c>
      <c r="E6" s="6">
        <f>SUM(E8,E28)</f>
        <v>24</v>
      </c>
      <c r="F6" s="6">
        <f t="shared" ref="F6:BE7" si="0">SUM(F8,F28)</f>
        <v>28</v>
      </c>
      <c r="G6" s="6">
        <f t="shared" si="0"/>
        <v>24</v>
      </c>
      <c r="H6" s="6">
        <f t="shared" si="0"/>
        <v>28</v>
      </c>
      <c r="I6" s="6">
        <f t="shared" si="0"/>
        <v>24</v>
      </c>
      <c r="J6" s="6">
        <f t="shared" si="0"/>
        <v>28</v>
      </c>
      <c r="K6" s="6">
        <f t="shared" si="0"/>
        <v>24</v>
      </c>
      <c r="L6" s="6">
        <f t="shared" si="0"/>
        <v>28</v>
      </c>
      <c r="M6" s="6">
        <f t="shared" si="0"/>
        <v>22</v>
      </c>
      <c r="N6" s="6">
        <f t="shared" si="0"/>
        <v>26</v>
      </c>
      <c r="O6" s="6">
        <f t="shared" si="0"/>
        <v>24</v>
      </c>
      <c r="P6" s="6">
        <f t="shared" si="0"/>
        <v>26</v>
      </c>
      <c r="Q6" s="6">
        <f t="shared" si="0"/>
        <v>22</v>
      </c>
      <c r="R6" s="6">
        <f t="shared" si="0"/>
        <v>0</v>
      </c>
      <c r="S6" s="6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0</v>
      </c>
      <c r="W6" s="43">
        <f t="shared" si="0"/>
        <v>0</v>
      </c>
      <c r="X6" s="43">
        <f t="shared" si="0"/>
        <v>12</v>
      </c>
      <c r="Y6" s="43">
        <f t="shared" si="0"/>
        <v>12</v>
      </c>
      <c r="Z6" s="6">
        <f t="shared" si="0"/>
        <v>12</v>
      </c>
      <c r="AA6" s="6">
        <f t="shared" si="0"/>
        <v>12</v>
      </c>
      <c r="AB6" s="6">
        <f t="shared" si="0"/>
        <v>14</v>
      </c>
      <c r="AC6" s="6">
        <f t="shared" si="0"/>
        <v>12</v>
      </c>
      <c r="AD6" s="47">
        <f t="shared" si="0"/>
        <v>14</v>
      </c>
      <c r="AE6" s="6">
        <f t="shared" si="0"/>
        <v>12</v>
      </c>
      <c r="AF6" s="6">
        <f t="shared" si="0"/>
        <v>12</v>
      </c>
      <c r="AG6" s="6">
        <f t="shared" si="0"/>
        <v>12</v>
      </c>
      <c r="AH6" s="6">
        <f t="shared" si="0"/>
        <v>12</v>
      </c>
      <c r="AI6" s="6">
        <f t="shared" si="0"/>
        <v>14</v>
      </c>
      <c r="AJ6" s="6">
        <f t="shared" si="0"/>
        <v>12</v>
      </c>
      <c r="AK6" s="6">
        <f t="shared" si="0"/>
        <v>12</v>
      </c>
      <c r="AL6" s="6">
        <f t="shared" si="0"/>
        <v>12</v>
      </c>
      <c r="AM6" s="6">
        <f t="shared" si="0"/>
        <v>10</v>
      </c>
      <c r="AN6" s="6">
        <f t="shared" si="0"/>
        <v>14</v>
      </c>
      <c r="AO6" s="6">
        <f t="shared" si="0"/>
        <v>0</v>
      </c>
      <c r="AP6" s="6">
        <f t="shared" si="0"/>
        <v>0</v>
      </c>
      <c r="AQ6" s="6">
        <f t="shared" si="0"/>
        <v>0</v>
      </c>
      <c r="AR6" s="47">
        <f t="shared" si="0"/>
        <v>0</v>
      </c>
      <c r="AS6" s="48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  <c r="BB6" s="6">
        <f t="shared" si="0"/>
        <v>0</v>
      </c>
      <c r="BC6" s="6">
        <f t="shared" si="0"/>
        <v>0</v>
      </c>
      <c r="BD6" s="6">
        <f t="shared" si="0"/>
        <v>0</v>
      </c>
      <c r="BE6" s="16">
        <f t="shared" si="0"/>
        <v>538</v>
      </c>
    </row>
    <row r="7" spans="1:57">
      <c r="A7" s="227"/>
      <c r="B7" s="178"/>
      <c r="C7" s="225"/>
      <c r="D7" s="5" t="s">
        <v>28</v>
      </c>
      <c r="E7" s="6">
        <f>SUM(E9,E29)</f>
        <v>12</v>
      </c>
      <c r="F7" s="6">
        <f t="shared" si="0"/>
        <v>14</v>
      </c>
      <c r="G7" s="6">
        <f t="shared" si="0"/>
        <v>12</v>
      </c>
      <c r="H7" s="6">
        <f t="shared" si="0"/>
        <v>14</v>
      </c>
      <c r="I7" s="6">
        <f t="shared" si="0"/>
        <v>12</v>
      </c>
      <c r="J7" s="6">
        <f t="shared" si="0"/>
        <v>14</v>
      </c>
      <c r="K7" s="6">
        <f t="shared" si="0"/>
        <v>12</v>
      </c>
      <c r="L7" s="6">
        <f t="shared" si="0"/>
        <v>14</v>
      </c>
      <c r="M7" s="6">
        <f t="shared" si="0"/>
        <v>11</v>
      </c>
      <c r="N7" s="6">
        <f t="shared" si="0"/>
        <v>13</v>
      </c>
      <c r="O7" s="6">
        <f t="shared" si="0"/>
        <v>12</v>
      </c>
      <c r="P7" s="6">
        <f t="shared" si="0"/>
        <v>13</v>
      </c>
      <c r="Q7" s="6">
        <f t="shared" si="0"/>
        <v>11</v>
      </c>
      <c r="R7" s="6">
        <f t="shared" si="0"/>
        <v>0</v>
      </c>
      <c r="S7" s="6">
        <f t="shared" si="0"/>
        <v>0</v>
      </c>
      <c r="T7" s="43">
        <f t="shared" si="0"/>
        <v>0</v>
      </c>
      <c r="U7" s="43">
        <f t="shared" si="0"/>
        <v>0</v>
      </c>
      <c r="V7" s="43">
        <f t="shared" si="0"/>
        <v>0</v>
      </c>
      <c r="W7" s="43">
        <f t="shared" si="0"/>
        <v>0</v>
      </c>
      <c r="X7" s="43">
        <f t="shared" si="0"/>
        <v>6</v>
      </c>
      <c r="Y7" s="43">
        <f t="shared" si="0"/>
        <v>6</v>
      </c>
      <c r="Z7" s="6">
        <f t="shared" si="0"/>
        <v>6</v>
      </c>
      <c r="AA7" s="6">
        <f t="shared" si="0"/>
        <v>6</v>
      </c>
      <c r="AB7" s="6">
        <f t="shared" si="0"/>
        <v>7</v>
      </c>
      <c r="AC7" s="6">
        <f t="shared" si="0"/>
        <v>6</v>
      </c>
      <c r="AD7" s="47">
        <f t="shared" si="0"/>
        <v>7</v>
      </c>
      <c r="AE7" s="6">
        <f t="shared" si="0"/>
        <v>6</v>
      </c>
      <c r="AF7" s="6">
        <f t="shared" si="0"/>
        <v>6</v>
      </c>
      <c r="AG7" s="6">
        <f t="shared" si="0"/>
        <v>6</v>
      </c>
      <c r="AH7" s="6">
        <f t="shared" si="0"/>
        <v>6</v>
      </c>
      <c r="AI7" s="6">
        <f t="shared" si="0"/>
        <v>7</v>
      </c>
      <c r="AJ7" s="6">
        <f t="shared" si="0"/>
        <v>6</v>
      </c>
      <c r="AK7" s="6">
        <f t="shared" si="0"/>
        <v>6</v>
      </c>
      <c r="AL7" s="6">
        <f t="shared" si="0"/>
        <v>6</v>
      </c>
      <c r="AM7" s="6">
        <f t="shared" si="0"/>
        <v>5</v>
      </c>
      <c r="AN7" s="6">
        <f t="shared" si="0"/>
        <v>7</v>
      </c>
      <c r="AO7" s="6">
        <f t="shared" si="0"/>
        <v>0</v>
      </c>
      <c r="AP7" s="6">
        <f t="shared" si="0"/>
        <v>0</v>
      </c>
      <c r="AQ7" s="6">
        <f t="shared" si="0"/>
        <v>0</v>
      </c>
      <c r="AR7" s="47">
        <f t="shared" si="0"/>
        <v>0</v>
      </c>
      <c r="AS7" s="48">
        <f t="shared" si="0"/>
        <v>0</v>
      </c>
      <c r="AT7" s="6">
        <f t="shared" si="0"/>
        <v>0</v>
      </c>
      <c r="AU7" s="6">
        <f t="shared" si="0"/>
        <v>0</v>
      </c>
      <c r="AV7" s="6">
        <f t="shared" si="0"/>
        <v>0</v>
      </c>
      <c r="AW7" s="6">
        <f t="shared" si="0"/>
        <v>0</v>
      </c>
      <c r="AX7" s="6">
        <f t="shared" si="0"/>
        <v>0</v>
      </c>
      <c r="AY7" s="6">
        <f t="shared" si="0"/>
        <v>0</v>
      </c>
      <c r="AZ7" s="6">
        <f t="shared" si="0"/>
        <v>0</v>
      </c>
      <c r="BA7" s="6">
        <f t="shared" si="0"/>
        <v>0</v>
      </c>
      <c r="BB7" s="6">
        <f t="shared" si="0"/>
        <v>0</v>
      </c>
      <c r="BC7" s="6">
        <f t="shared" si="0"/>
        <v>0</v>
      </c>
      <c r="BD7" s="6">
        <f t="shared" si="0"/>
        <v>0</v>
      </c>
      <c r="BE7" s="16">
        <f t="shared" si="0"/>
        <v>269</v>
      </c>
    </row>
    <row r="8" spans="1:57">
      <c r="A8" s="227"/>
      <c r="B8" s="229"/>
      <c r="C8" s="224" t="s">
        <v>75</v>
      </c>
      <c r="D8" s="13" t="s">
        <v>27</v>
      </c>
      <c r="E8" s="36">
        <f>E10+E12+E14+E16+E18+E20+E22+E24+E26</f>
        <v>18</v>
      </c>
      <c r="F8" s="36">
        <f t="shared" ref="F8:BE9" si="1">F10+F12+F14+F16+F18+F20+F22+F24+F26</f>
        <v>22</v>
      </c>
      <c r="G8" s="36">
        <f t="shared" si="1"/>
        <v>18</v>
      </c>
      <c r="H8" s="36">
        <f t="shared" si="1"/>
        <v>20</v>
      </c>
      <c r="I8" s="36">
        <f t="shared" si="1"/>
        <v>18</v>
      </c>
      <c r="J8" s="36">
        <f t="shared" si="1"/>
        <v>20</v>
      </c>
      <c r="K8" s="36">
        <f t="shared" si="1"/>
        <v>18</v>
      </c>
      <c r="L8" s="36">
        <f t="shared" si="1"/>
        <v>20</v>
      </c>
      <c r="M8" s="36">
        <f t="shared" si="1"/>
        <v>16</v>
      </c>
      <c r="N8" s="36">
        <f t="shared" si="1"/>
        <v>18</v>
      </c>
      <c r="O8" s="36">
        <f t="shared" si="1"/>
        <v>18</v>
      </c>
      <c r="P8" s="36">
        <f t="shared" si="1"/>
        <v>18</v>
      </c>
      <c r="Q8" s="36">
        <f t="shared" si="1"/>
        <v>16</v>
      </c>
      <c r="R8" s="36">
        <f t="shared" si="1"/>
        <v>0</v>
      </c>
      <c r="S8" s="36">
        <f t="shared" si="1"/>
        <v>0</v>
      </c>
      <c r="T8" s="44">
        <f t="shared" si="1"/>
        <v>0</v>
      </c>
      <c r="U8" s="44">
        <f t="shared" si="1"/>
        <v>0</v>
      </c>
      <c r="V8" s="44">
        <f t="shared" si="1"/>
        <v>0</v>
      </c>
      <c r="W8" s="44">
        <f t="shared" si="1"/>
        <v>0</v>
      </c>
      <c r="X8" s="44">
        <f t="shared" si="1"/>
        <v>10</v>
      </c>
      <c r="Y8" s="44">
        <f t="shared" si="1"/>
        <v>10</v>
      </c>
      <c r="Z8" s="36">
        <f t="shared" si="1"/>
        <v>10</v>
      </c>
      <c r="AA8" s="36">
        <f t="shared" si="1"/>
        <v>10</v>
      </c>
      <c r="AB8" s="36">
        <f t="shared" si="1"/>
        <v>12</v>
      </c>
      <c r="AC8" s="36">
        <f t="shared" si="1"/>
        <v>10</v>
      </c>
      <c r="AD8" s="49">
        <f t="shared" si="1"/>
        <v>12</v>
      </c>
      <c r="AE8" s="36">
        <f t="shared" si="1"/>
        <v>10</v>
      </c>
      <c r="AF8" s="36">
        <f t="shared" si="1"/>
        <v>10</v>
      </c>
      <c r="AG8" s="36">
        <f t="shared" si="1"/>
        <v>10</v>
      </c>
      <c r="AH8" s="36">
        <f t="shared" si="1"/>
        <v>10</v>
      </c>
      <c r="AI8" s="36">
        <f t="shared" si="1"/>
        <v>12</v>
      </c>
      <c r="AJ8" s="36">
        <f t="shared" si="1"/>
        <v>10</v>
      </c>
      <c r="AK8" s="36">
        <f t="shared" si="1"/>
        <v>10</v>
      </c>
      <c r="AL8" s="36">
        <f t="shared" si="1"/>
        <v>12</v>
      </c>
      <c r="AM8" s="36">
        <f t="shared" si="1"/>
        <v>10</v>
      </c>
      <c r="AN8" s="36">
        <f t="shared" si="1"/>
        <v>14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49">
        <f t="shared" si="1"/>
        <v>0</v>
      </c>
      <c r="AS8" s="50">
        <f t="shared" si="1"/>
        <v>0</v>
      </c>
      <c r="AT8" s="3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6">
        <f t="shared" si="1"/>
        <v>0</v>
      </c>
      <c r="BA8" s="6">
        <f t="shared" si="1"/>
        <v>0</v>
      </c>
      <c r="BB8" s="6">
        <f t="shared" si="1"/>
        <v>0</v>
      </c>
      <c r="BC8" s="6">
        <f t="shared" si="1"/>
        <v>0</v>
      </c>
      <c r="BD8" s="6">
        <f t="shared" si="1"/>
        <v>0</v>
      </c>
      <c r="BE8" s="17">
        <f t="shared" si="1"/>
        <v>422</v>
      </c>
    </row>
    <row r="9" spans="1:57">
      <c r="A9" s="227"/>
      <c r="B9" s="230"/>
      <c r="C9" s="225"/>
      <c r="D9" s="13" t="s">
        <v>28</v>
      </c>
      <c r="E9" s="36">
        <f>E11+E13+E15+E17+E19+E21+E23+E25+E27</f>
        <v>9</v>
      </c>
      <c r="F9" s="36">
        <f t="shared" si="1"/>
        <v>11</v>
      </c>
      <c r="G9" s="36">
        <f t="shared" si="1"/>
        <v>9</v>
      </c>
      <c r="H9" s="36">
        <f t="shared" si="1"/>
        <v>10</v>
      </c>
      <c r="I9" s="36">
        <f t="shared" si="1"/>
        <v>9</v>
      </c>
      <c r="J9" s="36">
        <f t="shared" si="1"/>
        <v>10</v>
      </c>
      <c r="K9" s="36">
        <f t="shared" si="1"/>
        <v>9</v>
      </c>
      <c r="L9" s="36">
        <f t="shared" si="1"/>
        <v>10</v>
      </c>
      <c r="M9" s="36">
        <f t="shared" si="1"/>
        <v>8</v>
      </c>
      <c r="N9" s="36">
        <f t="shared" si="1"/>
        <v>9</v>
      </c>
      <c r="O9" s="36">
        <f t="shared" si="1"/>
        <v>9</v>
      </c>
      <c r="P9" s="36">
        <f t="shared" si="1"/>
        <v>9</v>
      </c>
      <c r="Q9" s="36">
        <f t="shared" si="1"/>
        <v>8</v>
      </c>
      <c r="R9" s="36">
        <f t="shared" si="1"/>
        <v>0</v>
      </c>
      <c r="S9" s="36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5</v>
      </c>
      <c r="Y9" s="44">
        <f t="shared" si="1"/>
        <v>5</v>
      </c>
      <c r="Z9" s="36">
        <f t="shared" si="1"/>
        <v>5</v>
      </c>
      <c r="AA9" s="36">
        <f t="shared" si="1"/>
        <v>5</v>
      </c>
      <c r="AB9" s="36">
        <f t="shared" si="1"/>
        <v>6</v>
      </c>
      <c r="AC9" s="36">
        <f t="shared" si="1"/>
        <v>5</v>
      </c>
      <c r="AD9" s="49">
        <f t="shared" si="1"/>
        <v>6</v>
      </c>
      <c r="AE9" s="36">
        <f t="shared" si="1"/>
        <v>5</v>
      </c>
      <c r="AF9" s="36">
        <f t="shared" si="1"/>
        <v>5</v>
      </c>
      <c r="AG9" s="36">
        <f t="shared" si="1"/>
        <v>5</v>
      </c>
      <c r="AH9" s="36">
        <f t="shared" si="1"/>
        <v>5</v>
      </c>
      <c r="AI9" s="36">
        <f t="shared" si="1"/>
        <v>6</v>
      </c>
      <c r="AJ9" s="36">
        <f t="shared" si="1"/>
        <v>5</v>
      </c>
      <c r="AK9" s="36">
        <f t="shared" si="1"/>
        <v>5</v>
      </c>
      <c r="AL9" s="36">
        <f t="shared" si="1"/>
        <v>6</v>
      </c>
      <c r="AM9" s="36">
        <f t="shared" si="1"/>
        <v>5</v>
      </c>
      <c r="AN9" s="36">
        <f t="shared" si="1"/>
        <v>7</v>
      </c>
      <c r="AO9" s="36">
        <f t="shared" si="1"/>
        <v>0</v>
      </c>
      <c r="AP9" s="36">
        <f t="shared" si="1"/>
        <v>0</v>
      </c>
      <c r="AQ9" s="36">
        <f t="shared" si="1"/>
        <v>0</v>
      </c>
      <c r="AR9" s="49">
        <f t="shared" si="1"/>
        <v>0</v>
      </c>
      <c r="AS9" s="50">
        <f t="shared" si="1"/>
        <v>0</v>
      </c>
      <c r="AT9" s="36">
        <f t="shared" si="1"/>
        <v>0</v>
      </c>
      <c r="AU9" s="6">
        <f t="shared" si="1"/>
        <v>0</v>
      </c>
      <c r="AV9" s="6">
        <f t="shared" si="1"/>
        <v>0</v>
      </c>
      <c r="AW9" s="6">
        <f t="shared" si="1"/>
        <v>0</v>
      </c>
      <c r="AX9" s="6">
        <f t="shared" si="1"/>
        <v>0</v>
      </c>
      <c r="AY9" s="6">
        <f t="shared" si="1"/>
        <v>0</v>
      </c>
      <c r="AZ9" s="6">
        <f t="shared" si="1"/>
        <v>0</v>
      </c>
      <c r="BA9" s="6">
        <f t="shared" si="1"/>
        <v>0</v>
      </c>
      <c r="BB9" s="6">
        <f t="shared" si="1"/>
        <v>0</v>
      </c>
      <c r="BC9" s="6">
        <f t="shared" si="1"/>
        <v>0</v>
      </c>
      <c r="BD9" s="6">
        <f t="shared" si="1"/>
        <v>0</v>
      </c>
      <c r="BE9" s="17">
        <f t="shared" si="1"/>
        <v>211</v>
      </c>
    </row>
    <row r="10" spans="1:57">
      <c r="A10" s="227"/>
      <c r="B10" s="221" t="s">
        <v>29</v>
      </c>
      <c r="C10" s="149" t="s">
        <v>30</v>
      </c>
      <c r="D10" s="34" t="s">
        <v>27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0</v>
      </c>
      <c r="P10" s="7">
        <v>0</v>
      </c>
      <c r="Q10" s="7">
        <v>0</v>
      </c>
      <c r="R10" s="53">
        <v>0</v>
      </c>
      <c r="S10" s="53">
        <v>0</v>
      </c>
      <c r="T10" s="53">
        <v>0</v>
      </c>
      <c r="U10" s="53">
        <v>0</v>
      </c>
      <c r="V10" s="52">
        <v>0</v>
      </c>
      <c r="W10" s="52">
        <v>0</v>
      </c>
      <c r="X10" s="41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26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53">
        <v>0</v>
      </c>
      <c r="AP10" s="53">
        <v>0</v>
      </c>
      <c r="AQ10" s="53">
        <v>0</v>
      </c>
      <c r="AR10" s="53">
        <v>0</v>
      </c>
      <c r="AS10" s="55">
        <v>0</v>
      </c>
      <c r="AT10" s="26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18">
        <f>SUM(E10:BD10)</f>
        <v>20</v>
      </c>
    </row>
    <row r="11" spans="1:57">
      <c r="A11" s="227"/>
      <c r="B11" s="221"/>
      <c r="C11" s="149"/>
      <c r="D11" s="34" t="s">
        <v>28</v>
      </c>
      <c r="E11" s="7">
        <f>E10/2</f>
        <v>1</v>
      </c>
      <c r="F11" s="7">
        <f t="shared" ref="F11:BD11" si="2">F10/2</f>
        <v>1</v>
      </c>
      <c r="G11" s="7">
        <f t="shared" si="2"/>
        <v>1</v>
      </c>
      <c r="H11" s="7">
        <f t="shared" si="2"/>
        <v>1</v>
      </c>
      <c r="I11" s="7">
        <f t="shared" si="2"/>
        <v>1</v>
      </c>
      <c r="J11" s="7">
        <f t="shared" si="2"/>
        <v>1</v>
      </c>
      <c r="K11" s="7">
        <f t="shared" si="2"/>
        <v>1</v>
      </c>
      <c r="L11" s="7">
        <f t="shared" si="2"/>
        <v>1</v>
      </c>
      <c r="M11" s="7">
        <f t="shared" si="2"/>
        <v>1</v>
      </c>
      <c r="N11" s="7">
        <f t="shared" si="2"/>
        <v>1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53">
        <f t="shared" si="2"/>
        <v>0</v>
      </c>
      <c r="S11" s="53">
        <f t="shared" si="2"/>
        <v>0</v>
      </c>
      <c r="T11" s="53">
        <f t="shared" si="2"/>
        <v>0</v>
      </c>
      <c r="U11" s="53">
        <f t="shared" si="2"/>
        <v>0</v>
      </c>
      <c r="V11" s="52">
        <f t="shared" si="2"/>
        <v>0</v>
      </c>
      <c r="W11" s="52">
        <f t="shared" si="2"/>
        <v>0</v>
      </c>
      <c r="X11" s="41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26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  <c r="AM11" s="7">
        <f t="shared" si="2"/>
        <v>0</v>
      </c>
      <c r="AN11" s="7">
        <f t="shared" si="2"/>
        <v>0</v>
      </c>
      <c r="AO11" s="53">
        <f t="shared" si="2"/>
        <v>0</v>
      </c>
      <c r="AP11" s="53">
        <f t="shared" si="2"/>
        <v>0</v>
      </c>
      <c r="AQ11" s="53">
        <f t="shared" si="2"/>
        <v>0</v>
      </c>
      <c r="AR11" s="53">
        <f t="shared" si="2"/>
        <v>0</v>
      </c>
      <c r="AS11" s="53">
        <f t="shared" si="2"/>
        <v>0</v>
      </c>
      <c r="AT11" s="7">
        <f t="shared" si="2"/>
        <v>0</v>
      </c>
      <c r="AU11" s="7">
        <f t="shared" si="2"/>
        <v>0</v>
      </c>
      <c r="AV11" s="7">
        <f t="shared" si="2"/>
        <v>0</v>
      </c>
      <c r="AW11" s="7">
        <f t="shared" si="2"/>
        <v>0</v>
      </c>
      <c r="AX11" s="7">
        <f t="shared" si="2"/>
        <v>0</v>
      </c>
      <c r="AY11" s="7">
        <f t="shared" si="2"/>
        <v>0</v>
      </c>
      <c r="AZ11" s="7">
        <f t="shared" si="2"/>
        <v>0</v>
      </c>
      <c r="BA11" s="7">
        <f t="shared" si="2"/>
        <v>0</v>
      </c>
      <c r="BB11" s="7">
        <f t="shared" si="2"/>
        <v>0</v>
      </c>
      <c r="BC11" s="7">
        <f t="shared" si="2"/>
        <v>0</v>
      </c>
      <c r="BD11" s="7">
        <f t="shared" si="2"/>
        <v>0</v>
      </c>
      <c r="BE11" s="18">
        <f t="shared" ref="BE11:BE27" si="3">SUM(E11:BD11)</f>
        <v>10</v>
      </c>
    </row>
    <row r="12" spans="1:57">
      <c r="A12" s="227"/>
      <c r="B12" s="221" t="s">
        <v>31</v>
      </c>
      <c r="C12" s="149" t="s">
        <v>32</v>
      </c>
      <c r="D12" s="34" t="s">
        <v>27</v>
      </c>
      <c r="E12" s="7">
        <v>4</v>
      </c>
      <c r="F12" s="7">
        <v>4</v>
      </c>
      <c r="G12" s="7">
        <v>4</v>
      </c>
      <c r="H12" s="7">
        <v>2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53">
        <v>0</v>
      </c>
      <c r="S12" s="53">
        <v>0</v>
      </c>
      <c r="T12" s="53">
        <v>0</v>
      </c>
      <c r="U12" s="53">
        <v>0</v>
      </c>
      <c r="V12" s="52">
        <v>0</v>
      </c>
      <c r="W12" s="52">
        <v>0</v>
      </c>
      <c r="X12" s="41">
        <v>2</v>
      </c>
      <c r="Y12" s="7">
        <v>4</v>
      </c>
      <c r="Z12" s="7">
        <v>2</v>
      </c>
      <c r="AA12" s="7">
        <v>4</v>
      </c>
      <c r="AB12" s="7">
        <v>2</v>
      </c>
      <c r="AC12" s="7">
        <v>4</v>
      </c>
      <c r="AD12" s="26">
        <v>4</v>
      </c>
      <c r="AE12" s="7">
        <v>4</v>
      </c>
      <c r="AF12" s="7">
        <v>2</v>
      </c>
      <c r="AG12" s="7">
        <v>4</v>
      </c>
      <c r="AH12" s="7">
        <v>2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4</v>
      </c>
      <c r="AO12" s="53">
        <v>0</v>
      </c>
      <c r="AP12" s="53">
        <v>0</v>
      </c>
      <c r="AQ12" s="53">
        <v>0</v>
      </c>
      <c r="AR12" s="53">
        <v>0</v>
      </c>
      <c r="AS12" s="55">
        <v>0</v>
      </c>
      <c r="AT12" s="26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18">
        <f t="shared" si="3"/>
        <v>98</v>
      </c>
    </row>
    <row r="13" spans="1:57">
      <c r="A13" s="227"/>
      <c r="B13" s="221"/>
      <c r="C13" s="149"/>
      <c r="D13" s="34" t="s">
        <v>28</v>
      </c>
      <c r="E13" s="7">
        <f>E12/2</f>
        <v>2</v>
      </c>
      <c r="F13" s="7">
        <f t="shared" ref="F13:BD13" si="4">F12/2</f>
        <v>2</v>
      </c>
      <c r="G13" s="7">
        <f t="shared" si="4"/>
        <v>2</v>
      </c>
      <c r="H13" s="7">
        <f t="shared" si="4"/>
        <v>1</v>
      </c>
      <c r="I13" s="7">
        <f t="shared" si="4"/>
        <v>2</v>
      </c>
      <c r="J13" s="7">
        <f t="shared" si="4"/>
        <v>2</v>
      </c>
      <c r="K13" s="7">
        <f t="shared" si="4"/>
        <v>2</v>
      </c>
      <c r="L13" s="7">
        <f t="shared" si="4"/>
        <v>2</v>
      </c>
      <c r="M13" s="7">
        <f t="shared" si="4"/>
        <v>2</v>
      </c>
      <c r="N13" s="7">
        <f t="shared" si="4"/>
        <v>2</v>
      </c>
      <c r="O13" s="7">
        <f t="shared" si="4"/>
        <v>2</v>
      </c>
      <c r="P13" s="7">
        <f t="shared" si="4"/>
        <v>2</v>
      </c>
      <c r="Q13" s="7">
        <f t="shared" si="4"/>
        <v>2</v>
      </c>
      <c r="R13" s="53">
        <f t="shared" si="4"/>
        <v>0</v>
      </c>
      <c r="S13" s="53">
        <f t="shared" si="4"/>
        <v>0</v>
      </c>
      <c r="T13" s="53">
        <f t="shared" si="4"/>
        <v>0</v>
      </c>
      <c r="U13" s="53">
        <f t="shared" si="4"/>
        <v>0</v>
      </c>
      <c r="V13" s="52">
        <f t="shared" si="4"/>
        <v>0</v>
      </c>
      <c r="W13" s="52">
        <f t="shared" si="4"/>
        <v>0</v>
      </c>
      <c r="X13" s="41">
        <f t="shared" si="4"/>
        <v>1</v>
      </c>
      <c r="Y13" s="7">
        <f t="shared" si="4"/>
        <v>2</v>
      </c>
      <c r="Z13" s="7">
        <f t="shared" si="4"/>
        <v>1</v>
      </c>
      <c r="AA13" s="7">
        <f t="shared" si="4"/>
        <v>2</v>
      </c>
      <c r="AB13" s="7">
        <f t="shared" si="4"/>
        <v>1</v>
      </c>
      <c r="AC13" s="7">
        <f t="shared" si="4"/>
        <v>2</v>
      </c>
      <c r="AD13" s="26">
        <f t="shared" si="4"/>
        <v>2</v>
      </c>
      <c r="AE13" s="7">
        <f t="shared" si="4"/>
        <v>2</v>
      </c>
      <c r="AF13" s="7">
        <f t="shared" si="4"/>
        <v>1</v>
      </c>
      <c r="AG13" s="7">
        <f t="shared" si="4"/>
        <v>2</v>
      </c>
      <c r="AH13" s="7">
        <f t="shared" si="4"/>
        <v>1</v>
      </c>
      <c r="AI13" s="7">
        <f t="shared" si="4"/>
        <v>1</v>
      </c>
      <c r="AJ13" s="7">
        <f t="shared" si="4"/>
        <v>1</v>
      </c>
      <c r="AK13" s="7">
        <f t="shared" si="4"/>
        <v>1</v>
      </c>
      <c r="AL13" s="7">
        <f t="shared" si="4"/>
        <v>1</v>
      </c>
      <c r="AM13" s="7">
        <f t="shared" si="4"/>
        <v>1</v>
      </c>
      <c r="AN13" s="7">
        <f t="shared" si="4"/>
        <v>2</v>
      </c>
      <c r="AO13" s="53">
        <f t="shared" si="4"/>
        <v>0</v>
      </c>
      <c r="AP13" s="53">
        <f t="shared" si="4"/>
        <v>0</v>
      </c>
      <c r="AQ13" s="53">
        <f t="shared" si="4"/>
        <v>0</v>
      </c>
      <c r="AR13" s="53">
        <f t="shared" si="4"/>
        <v>0</v>
      </c>
      <c r="AS13" s="53">
        <f t="shared" si="4"/>
        <v>0</v>
      </c>
      <c r="AT13" s="7">
        <f t="shared" si="4"/>
        <v>0</v>
      </c>
      <c r="AU13" s="7">
        <f t="shared" si="4"/>
        <v>0</v>
      </c>
      <c r="AV13" s="7">
        <f t="shared" si="4"/>
        <v>0</v>
      </c>
      <c r="AW13" s="7">
        <f t="shared" si="4"/>
        <v>0</v>
      </c>
      <c r="AX13" s="7">
        <f t="shared" si="4"/>
        <v>0</v>
      </c>
      <c r="AY13" s="7">
        <f t="shared" si="4"/>
        <v>0</v>
      </c>
      <c r="AZ13" s="7">
        <f t="shared" si="4"/>
        <v>0</v>
      </c>
      <c r="BA13" s="7">
        <f t="shared" si="4"/>
        <v>0</v>
      </c>
      <c r="BB13" s="7">
        <f t="shared" si="4"/>
        <v>0</v>
      </c>
      <c r="BC13" s="7">
        <f t="shared" si="4"/>
        <v>0</v>
      </c>
      <c r="BD13" s="7">
        <f t="shared" si="4"/>
        <v>0</v>
      </c>
      <c r="BE13" s="18">
        <f t="shared" si="3"/>
        <v>49</v>
      </c>
    </row>
    <row r="14" spans="1:57">
      <c r="A14" s="227"/>
      <c r="B14" s="221" t="s">
        <v>33</v>
      </c>
      <c r="C14" s="149" t="s">
        <v>34</v>
      </c>
      <c r="D14" s="34" t="s">
        <v>27</v>
      </c>
      <c r="E14" s="7">
        <v>2</v>
      </c>
      <c r="F14" s="7">
        <v>4</v>
      </c>
      <c r="G14" s="7">
        <v>2</v>
      </c>
      <c r="H14" s="7">
        <v>4</v>
      </c>
      <c r="I14" s="7">
        <v>2</v>
      </c>
      <c r="J14" s="7">
        <v>4</v>
      </c>
      <c r="K14" s="7">
        <v>2</v>
      </c>
      <c r="L14" s="34">
        <v>4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54">
        <v>0</v>
      </c>
      <c r="S14" s="54">
        <v>0</v>
      </c>
      <c r="T14" s="54">
        <v>0</v>
      </c>
      <c r="U14" s="54">
        <v>0</v>
      </c>
      <c r="V14" s="52">
        <v>0</v>
      </c>
      <c r="W14" s="52">
        <v>0</v>
      </c>
      <c r="X14" s="41">
        <v>2</v>
      </c>
      <c r="Y14" s="7">
        <v>2</v>
      </c>
      <c r="Z14" s="7">
        <v>2</v>
      </c>
      <c r="AA14" s="7">
        <v>2</v>
      </c>
      <c r="AB14" s="7">
        <v>4</v>
      </c>
      <c r="AC14" s="7">
        <v>2</v>
      </c>
      <c r="AD14" s="26">
        <v>2</v>
      </c>
      <c r="AE14" s="7">
        <v>2</v>
      </c>
      <c r="AF14" s="7">
        <v>2</v>
      </c>
      <c r="AG14" s="7">
        <v>2</v>
      </c>
      <c r="AH14" s="7">
        <v>2</v>
      </c>
      <c r="AI14" s="7">
        <v>4</v>
      </c>
      <c r="AJ14" s="7">
        <v>2</v>
      </c>
      <c r="AK14" s="7">
        <v>2</v>
      </c>
      <c r="AL14" s="7">
        <v>4</v>
      </c>
      <c r="AM14" s="7">
        <v>2</v>
      </c>
      <c r="AN14" s="7">
        <v>4</v>
      </c>
      <c r="AO14" s="53">
        <v>0</v>
      </c>
      <c r="AP14" s="53">
        <v>0</v>
      </c>
      <c r="AQ14" s="53">
        <v>0</v>
      </c>
      <c r="AR14" s="53">
        <v>0</v>
      </c>
      <c r="AS14" s="55">
        <v>0</v>
      </c>
      <c r="AT14" s="26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18">
        <f t="shared" si="3"/>
        <v>76</v>
      </c>
    </row>
    <row r="15" spans="1:57">
      <c r="A15" s="227"/>
      <c r="B15" s="221"/>
      <c r="C15" s="149"/>
      <c r="D15" s="34" t="s">
        <v>28</v>
      </c>
      <c r="E15" s="7">
        <f>E14/2</f>
        <v>1</v>
      </c>
      <c r="F15" s="7">
        <f t="shared" ref="F15:AT15" si="5">F14/2</f>
        <v>2</v>
      </c>
      <c r="G15" s="7">
        <f t="shared" si="5"/>
        <v>1</v>
      </c>
      <c r="H15" s="7">
        <f t="shared" si="5"/>
        <v>2</v>
      </c>
      <c r="I15" s="7">
        <f t="shared" si="5"/>
        <v>1</v>
      </c>
      <c r="J15" s="7">
        <f t="shared" si="5"/>
        <v>2</v>
      </c>
      <c r="K15" s="7">
        <f t="shared" si="5"/>
        <v>1</v>
      </c>
      <c r="L15" s="7">
        <f t="shared" si="5"/>
        <v>2</v>
      </c>
      <c r="M15" s="7">
        <f t="shared" si="5"/>
        <v>1</v>
      </c>
      <c r="N15" s="7">
        <f t="shared" si="5"/>
        <v>1</v>
      </c>
      <c r="O15" s="7">
        <f t="shared" si="5"/>
        <v>1</v>
      </c>
      <c r="P15" s="7">
        <f t="shared" si="5"/>
        <v>1</v>
      </c>
      <c r="Q15" s="7">
        <f t="shared" si="5"/>
        <v>1</v>
      </c>
      <c r="R15" s="53">
        <f t="shared" si="5"/>
        <v>0</v>
      </c>
      <c r="S15" s="53">
        <f t="shared" si="5"/>
        <v>0</v>
      </c>
      <c r="T15" s="53">
        <f t="shared" si="5"/>
        <v>0</v>
      </c>
      <c r="U15" s="53">
        <f t="shared" si="5"/>
        <v>0</v>
      </c>
      <c r="V15" s="52">
        <v>0</v>
      </c>
      <c r="W15" s="52">
        <f t="shared" si="5"/>
        <v>0</v>
      </c>
      <c r="X15" s="41">
        <v>1</v>
      </c>
      <c r="Y15" s="7">
        <v>1</v>
      </c>
      <c r="Z15" s="7">
        <f t="shared" si="5"/>
        <v>1</v>
      </c>
      <c r="AA15" s="7">
        <f t="shared" si="5"/>
        <v>1</v>
      </c>
      <c r="AB15" s="7">
        <f t="shared" si="5"/>
        <v>2</v>
      </c>
      <c r="AC15" s="7">
        <f t="shared" si="5"/>
        <v>1</v>
      </c>
      <c r="AD15" s="26">
        <f t="shared" si="5"/>
        <v>1</v>
      </c>
      <c r="AE15" s="7">
        <f t="shared" si="5"/>
        <v>1</v>
      </c>
      <c r="AF15" s="7">
        <f t="shared" si="5"/>
        <v>1</v>
      </c>
      <c r="AG15" s="7">
        <f t="shared" si="5"/>
        <v>1</v>
      </c>
      <c r="AH15" s="7">
        <f t="shared" si="5"/>
        <v>1</v>
      </c>
      <c r="AI15" s="7">
        <f t="shared" si="5"/>
        <v>2</v>
      </c>
      <c r="AJ15" s="7">
        <f t="shared" si="5"/>
        <v>1</v>
      </c>
      <c r="AK15" s="7">
        <f t="shared" si="5"/>
        <v>1</v>
      </c>
      <c r="AL15" s="7">
        <f t="shared" si="5"/>
        <v>2</v>
      </c>
      <c r="AM15" s="7">
        <f t="shared" si="5"/>
        <v>1</v>
      </c>
      <c r="AN15" s="7">
        <f t="shared" si="5"/>
        <v>2</v>
      </c>
      <c r="AO15" s="53">
        <f t="shared" si="5"/>
        <v>0</v>
      </c>
      <c r="AP15" s="53">
        <f t="shared" si="5"/>
        <v>0</v>
      </c>
      <c r="AQ15" s="53">
        <f t="shared" si="5"/>
        <v>0</v>
      </c>
      <c r="AR15" s="53">
        <f t="shared" si="5"/>
        <v>0</v>
      </c>
      <c r="AS15" s="55">
        <f t="shared" si="5"/>
        <v>0</v>
      </c>
      <c r="AT15" s="26">
        <f t="shared" si="5"/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8">
        <f t="shared" si="3"/>
        <v>38</v>
      </c>
    </row>
    <row r="16" spans="1:57">
      <c r="A16" s="227"/>
      <c r="B16" s="221" t="s">
        <v>35</v>
      </c>
      <c r="C16" s="149" t="s">
        <v>36</v>
      </c>
      <c r="D16" s="34" t="s">
        <v>27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53">
        <v>0</v>
      </c>
      <c r="S16" s="53">
        <v>0</v>
      </c>
      <c r="T16" s="53">
        <v>0</v>
      </c>
      <c r="U16" s="53">
        <v>0</v>
      </c>
      <c r="V16" s="52">
        <v>0</v>
      </c>
      <c r="W16" s="52">
        <v>0</v>
      </c>
      <c r="X16" s="41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26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53">
        <v>0</v>
      </c>
      <c r="AP16" s="53">
        <v>0</v>
      </c>
      <c r="AQ16" s="53">
        <v>0</v>
      </c>
      <c r="AR16" s="53">
        <v>0</v>
      </c>
      <c r="AS16" s="55">
        <v>0</v>
      </c>
      <c r="AT16" s="26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8">
        <f t="shared" si="3"/>
        <v>16</v>
      </c>
    </row>
    <row r="17" spans="1:57">
      <c r="A17" s="227"/>
      <c r="B17" s="221"/>
      <c r="C17" s="149"/>
      <c r="D17" s="34" t="s">
        <v>28</v>
      </c>
      <c r="E17" s="7">
        <f>E16/2</f>
        <v>1</v>
      </c>
      <c r="F17" s="7">
        <f t="shared" ref="F17:BD17" si="6">F16/2</f>
        <v>1</v>
      </c>
      <c r="G17" s="7">
        <f t="shared" si="6"/>
        <v>1</v>
      </c>
      <c r="H17" s="7">
        <f t="shared" si="6"/>
        <v>1</v>
      </c>
      <c r="I17" s="7">
        <f t="shared" si="6"/>
        <v>1</v>
      </c>
      <c r="J17" s="7">
        <f t="shared" si="6"/>
        <v>1</v>
      </c>
      <c r="K17" s="7">
        <f t="shared" si="6"/>
        <v>1</v>
      </c>
      <c r="L17" s="7">
        <f t="shared" si="6"/>
        <v>1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7">
        <f t="shared" si="6"/>
        <v>0</v>
      </c>
      <c r="R17" s="53">
        <f t="shared" si="6"/>
        <v>0</v>
      </c>
      <c r="S17" s="53">
        <f t="shared" si="6"/>
        <v>0</v>
      </c>
      <c r="T17" s="53">
        <f t="shared" si="6"/>
        <v>0</v>
      </c>
      <c r="U17" s="53">
        <f t="shared" si="6"/>
        <v>0</v>
      </c>
      <c r="V17" s="52">
        <f t="shared" si="6"/>
        <v>0</v>
      </c>
      <c r="W17" s="52">
        <f t="shared" si="6"/>
        <v>0</v>
      </c>
      <c r="X17" s="41">
        <f t="shared" si="6"/>
        <v>0</v>
      </c>
      <c r="Y17" s="7">
        <f t="shared" si="6"/>
        <v>0</v>
      </c>
      <c r="Z17" s="7">
        <f t="shared" si="6"/>
        <v>0</v>
      </c>
      <c r="AA17" s="7">
        <f t="shared" si="6"/>
        <v>0</v>
      </c>
      <c r="AB17" s="7">
        <f t="shared" si="6"/>
        <v>0</v>
      </c>
      <c r="AC17" s="7">
        <f t="shared" si="6"/>
        <v>0</v>
      </c>
      <c r="AD17" s="26">
        <f t="shared" si="6"/>
        <v>0</v>
      </c>
      <c r="AE17" s="7">
        <f t="shared" si="6"/>
        <v>0</v>
      </c>
      <c r="AF17" s="7">
        <f t="shared" si="6"/>
        <v>0</v>
      </c>
      <c r="AG17" s="7">
        <f t="shared" si="6"/>
        <v>0</v>
      </c>
      <c r="AH17" s="7">
        <f t="shared" si="6"/>
        <v>0</v>
      </c>
      <c r="AI17" s="7">
        <f t="shared" si="6"/>
        <v>0</v>
      </c>
      <c r="AJ17" s="7">
        <f t="shared" si="6"/>
        <v>0</v>
      </c>
      <c r="AK17" s="7">
        <f t="shared" si="6"/>
        <v>0</v>
      </c>
      <c r="AL17" s="7">
        <f t="shared" si="6"/>
        <v>0</v>
      </c>
      <c r="AM17" s="7">
        <f t="shared" si="6"/>
        <v>0</v>
      </c>
      <c r="AN17" s="7">
        <f t="shared" si="6"/>
        <v>0</v>
      </c>
      <c r="AO17" s="53">
        <f t="shared" si="6"/>
        <v>0</v>
      </c>
      <c r="AP17" s="53">
        <f t="shared" si="6"/>
        <v>0</v>
      </c>
      <c r="AQ17" s="53">
        <f t="shared" si="6"/>
        <v>0</v>
      </c>
      <c r="AR17" s="53">
        <f t="shared" si="6"/>
        <v>0</v>
      </c>
      <c r="AS17" s="55">
        <f t="shared" si="6"/>
        <v>0</v>
      </c>
      <c r="AT17" s="26">
        <f t="shared" si="6"/>
        <v>0</v>
      </c>
      <c r="AU17" s="7">
        <f t="shared" si="6"/>
        <v>0</v>
      </c>
      <c r="AV17" s="7">
        <f t="shared" si="6"/>
        <v>0</v>
      </c>
      <c r="AW17" s="7">
        <f t="shared" si="6"/>
        <v>0</v>
      </c>
      <c r="AX17" s="7">
        <f t="shared" si="6"/>
        <v>0</v>
      </c>
      <c r="AY17" s="7">
        <f t="shared" si="6"/>
        <v>0</v>
      </c>
      <c r="AZ17" s="7">
        <f t="shared" si="6"/>
        <v>0</v>
      </c>
      <c r="BA17" s="7">
        <f t="shared" si="6"/>
        <v>0</v>
      </c>
      <c r="BB17" s="7">
        <f t="shared" si="6"/>
        <v>0</v>
      </c>
      <c r="BC17" s="7">
        <f t="shared" si="6"/>
        <v>0</v>
      </c>
      <c r="BD17" s="7">
        <f t="shared" si="6"/>
        <v>0</v>
      </c>
      <c r="BE17" s="18">
        <f t="shared" si="3"/>
        <v>8</v>
      </c>
    </row>
    <row r="18" spans="1:57">
      <c r="A18" s="227"/>
      <c r="B18" s="221" t="s">
        <v>37</v>
      </c>
      <c r="C18" s="149" t="s">
        <v>38</v>
      </c>
      <c r="D18" s="34" t="s">
        <v>27</v>
      </c>
      <c r="E18" s="7">
        <v>4</v>
      </c>
      <c r="F18" s="7">
        <v>6</v>
      </c>
      <c r="G18" s="7">
        <v>4</v>
      </c>
      <c r="H18" s="7">
        <v>6</v>
      </c>
      <c r="I18" s="7">
        <v>4</v>
      </c>
      <c r="J18" s="7">
        <v>4</v>
      </c>
      <c r="K18" s="7">
        <v>4</v>
      </c>
      <c r="L18" s="7">
        <v>4</v>
      </c>
      <c r="M18" s="7">
        <v>4</v>
      </c>
      <c r="N18" s="7">
        <v>6</v>
      </c>
      <c r="O18" s="7">
        <v>8</v>
      </c>
      <c r="P18" s="7">
        <v>8</v>
      </c>
      <c r="Q18" s="7">
        <v>6</v>
      </c>
      <c r="R18" s="53">
        <v>0</v>
      </c>
      <c r="S18" s="53">
        <v>0</v>
      </c>
      <c r="T18" s="53">
        <v>0</v>
      </c>
      <c r="U18" s="53">
        <v>0</v>
      </c>
      <c r="V18" s="52">
        <v>0</v>
      </c>
      <c r="W18" s="52">
        <v>0</v>
      </c>
      <c r="X18" s="41">
        <v>6</v>
      </c>
      <c r="Y18" s="7">
        <v>4</v>
      </c>
      <c r="Z18" s="7">
        <v>6</v>
      </c>
      <c r="AA18" s="7">
        <v>4</v>
      </c>
      <c r="AB18" s="7">
        <v>6</v>
      </c>
      <c r="AC18" s="7">
        <v>4</v>
      </c>
      <c r="AD18" s="26">
        <v>6</v>
      </c>
      <c r="AE18" s="7">
        <v>4</v>
      </c>
      <c r="AF18" s="7">
        <v>6</v>
      </c>
      <c r="AG18" s="7">
        <v>4</v>
      </c>
      <c r="AH18" s="7">
        <v>6</v>
      </c>
      <c r="AI18" s="7">
        <v>6</v>
      </c>
      <c r="AJ18" s="7">
        <v>6</v>
      </c>
      <c r="AK18" s="7">
        <v>6</v>
      </c>
      <c r="AL18" s="7">
        <v>6</v>
      </c>
      <c r="AM18" s="7">
        <v>6</v>
      </c>
      <c r="AN18" s="7">
        <v>6</v>
      </c>
      <c r="AO18" s="53">
        <v>0</v>
      </c>
      <c r="AP18" s="53">
        <v>0</v>
      </c>
      <c r="AQ18" s="53">
        <v>0</v>
      </c>
      <c r="AR18" s="53">
        <v>0</v>
      </c>
      <c r="AS18" s="55">
        <v>0</v>
      </c>
      <c r="AT18" s="26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8">
        <f t="shared" si="3"/>
        <v>160</v>
      </c>
    </row>
    <row r="19" spans="1:57">
      <c r="A19" s="227"/>
      <c r="B19" s="221"/>
      <c r="C19" s="149"/>
      <c r="D19" s="34" t="s">
        <v>28</v>
      </c>
      <c r="E19" s="7">
        <f>E18/2</f>
        <v>2</v>
      </c>
      <c r="F19" s="7">
        <f t="shared" ref="F19:AT19" si="7">F18/2</f>
        <v>3</v>
      </c>
      <c r="G19" s="7">
        <f t="shared" si="7"/>
        <v>2</v>
      </c>
      <c r="H19" s="7">
        <f t="shared" si="7"/>
        <v>3</v>
      </c>
      <c r="I19" s="7">
        <f t="shared" si="7"/>
        <v>2</v>
      </c>
      <c r="J19" s="7">
        <f t="shared" si="7"/>
        <v>2</v>
      </c>
      <c r="K19" s="7">
        <f t="shared" si="7"/>
        <v>2</v>
      </c>
      <c r="L19" s="7">
        <f t="shared" si="7"/>
        <v>2</v>
      </c>
      <c r="M19" s="7">
        <f t="shared" si="7"/>
        <v>2</v>
      </c>
      <c r="N19" s="7">
        <f t="shared" si="7"/>
        <v>3</v>
      </c>
      <c r="O19" s="7">
        <f t="shared" si="7"/>
        <v>4</v>
      </c>
      <c r="P19" s="7">
        <f t="shared" si="7"/>
        <v>4</v>
      </c>
      <c r="Q19" s="7">
        <f t="shared" si="7"/>
        <v>3</v>
      </c>
      <c r="R19" s="53">
        <f t="shared" si="7"/>
        <v>0</v>
      </c>
      <c r="S19" s="53">
        <f t="shared" si="7"/>
        <v>0</v>
      </c>
      <c r="T19" s="53">
        <f t="shared" si="7"/>
        <v>0</v>
      </c>
      <c r="U19" s="53">
        <f t="shared" si="7"/>
        <v>0</v>
      </c>
      <c r="V19" s="52">
        <f t="shared" si="7"/>
        <v>0</v>
      </c>
      <c r="W19" s="52">
        <f t="shared" si="7"/>
        <v>0</v>
      </c>
      <c r="X19" s="41">
        <f t="shared" si="7"/>
        <v>3</v>
      </c>
      <c r="Y19" s="7">
        <f t="shared" si="7"/>
        <v>2</v>
      </c>
      <c r="Z19" s="7">
        <f t="shared" si="7"/>
        <v>3</v>
      </c>
      <c r="AA19" s="7">
        <f t="shared" si="7"/>
        <v>2</v>
      </c>
      <c r="AB19" s="7">
        <f t="shared" si="7"/>
        <v>3</v>
      </c>
      <c r="AC19" s="7">
        <f t="shared" si="7"/>
        <v>2</v>
      </c>
      <c r="AD19" s="26">
        <f t="shared" si="7"/>
        <v>3</v>
      </c>
      <c r="AE19" s="7">
        <f t="shared" si="7"/>
        <v>2</v>
      </c>
      <c r="AF19" s="7">
        <f t="shared" si="7"/>
        <v>3</v>
      </c>
      <c r="AG19" s="7">
        <f t="shared" si="7"/>
        <v>2</v>
      </c>
      <c r="AH19" s="7">
        <f t="shared" si="7"/>
        <v>3</v>
      </c>
      <c r="AI19" s="7">
        <f t="shared" si="7"/>
        <v>3</v>
      </c>
      <c r="AJ19" s="7">
        <f t="shared" si="7"/>
        <v>3</v>
      </c>
      <c r="AK19" s="7">
        <f t="shared" si="7"/>
        <v>3</v>
      </c>
      <c r="AL19" s="7">
        <f t="shared" si="7"/>
        <v>3</v>
      </c>
      <c r="AM19" s="7">
        <f t="shared" si="7"/>
        <v>3</v>
      </c>
      <c r="AN19" s="7">
        <f t="shared" si="7"/>
        <v>3</v>
      </c>
      <c r="AO19" s="53">
        <f t="shared" si="7"/>
        <v>0</v>
      </c>
      <c r="AP19" s="53">
        <f t="shared" si="7"/>
        <v>0</v>
      </c>
      <c r="AQ19" s="53">
        <f t="shared" si="7"/>
        <v>0</v>
      </c>
      <c r="AR19" s="53">
        <f t="shared" si="7"/>
        <v>0</v>
      </c>
      <c r="AS19" s="55">
        <f t="shared" si="7"/>
        <v>0</v>
      </c>
      <c r="AT19" s="26">
        <f t="shared" si="7"/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8">
        <f t="shared" si="3"/>
        <v>80</v>
      </c>
    </row>
    <row r="20" spans="1:57">
      <c r="A20" s="227"/>
      <c r="B20" s="221" t="s">
        <v>39</v>
      </c>
      <c r="C20" s="149" t="s">
        <v>40</v>
      </c>
      <c r="D20" s="34" t="s">
        <v>27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53">
        <v>0</v>
      </c>
      <c r="S20" s="53">
        <v>0</v>
      </c>
      <c r="T20" s="53">
        <v>0</v>
      </c>
      <c r="U20" s="53">
        <v>0</v>
      </c>
      <c r="V20" s="52">
        <v>0</v>
      </c>
      <c r="W20" s="52">
        <v>0</v>
      </c>
      <c r="X20" s="41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26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53">
        <v>0</v>
      </c>
      <c r="AP20" s="53">
        <v>0</v>
      </c>
      <c r="AQ20" s="53">
        <v>0</v>
      </c>
      <c r="AR20" s="53">
        <v>0</v>
      </c>
      <c r="AS20" s="55">
        <v>0</v>
      </c>
      <c r="AT20" s="26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8">
        <f t="shared" si="3"/>
        <v>0</v>
      </c>
    </row>
    <row r="21" spans="1:57">
      <c r="A21" s="227"/>
      <c r="B21" s="221"/>
      <c r="C21" s="149"/>
      <c r="D21" s="34" t="s">
        <v>28</v>
      </c>
      <c r="E21" s="7">
        <f>E20/2</f>
        <v>0</v>
      </c>
      <c r="F21" s="7">
        <f t="shared" ref="F21:AT21" si="8">F20/2</f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7">
        <f t="shared" si="8"/>
        <v>0</v>
      </c>
      <c r="Q21" s="7">
        <f t="shared" si="8"/>
        <v>0</v>
      </c>
      <c r="R21" s="53">
        <f t="shared" si="8"/>
        <v>0</v>
      </c>
      <c r="S21" s="53">
        <f t="shared" si="8"/>
        <v>0</v>
      </c>
      <c r="T21" s="53">
        <f t="shared" si="8"/>
        <v>0</v>
      </c>
      <c r="U21" s="53">
        <f t="shared" si="8"/>
        <v>0</v>
      </c>
      <c r="V21" s="52">
        <v>0</v>
      </c>
      <c r="W21" s="52">
        <f t="shared" si="8"/>
        <v>0</v>
      </c>
      <c r="X21" s="41">
        <v>0</v>
      </c>
      <c r="Y21" s="7">
        <v>0</v>
      </c>
      <c r="Z21" s="7">
        <f t="shared" si="8"/>
        <v>0</v>
      </c>
      <c r="AA21" s="7">
        <f t="shared" si="8"/>
        <v>0</v>
      </c>
      <c r="AB21" s="7">
        <f t="shared" si="8"/>
        <v>0</v>
      </c>
      <c r="AC21" s="7">
        <f t="shared" si="8"/>
        <v>0</v>
      </c>
      <c r="AD21" s="26">
        <f t="shared" si="8"/>
        <v>0</v>
      </c>
      <c r="AE21" s="7">
        <f t="shared" si="8"/>
        <v>0</v>
      </c>
      <c r="AF21" s="7">
        <f t="shared" si="8"/>
        <v>0</v>
      </c>
      <c r="AG21" s="7">
        <f t="shared" si="8"/>
        <v>0</v>
      </c>
      <c r="AH21" s="7">
        <f t="shared" si="8"/>
        <v>0</v>
      </c>
      <c r="AI21" s="7">
        <f t="shared" si="8"/>
        <v>0</v>
      </c>
      <c r="AJ21" s="7">
        <f t="shared" si="8"/>
        <v>0</v>
      </c>
      <c r="AK21" s="7">
        <f t="shared" si="8"/>
        <v>0</v>
      </c>
      <c r="AL21" s="7">
        <f t="shared" si="8"/>
        <v>0</v>
      </c>
      <c r="AM21" s="7">
        <f t="shared" si="8"/>
        <v>0</v>
      </c>
      <c r="AN21" s="7">
        <f t="shared" si="8"/>
        <v>0</v>
      </c>
      <c r="AO21" s="53">
        <f t="shared" si="8"/>
        <v>0</v>
      </c>
      <c r="AP21" s="53">
        <f t="shared" si="8"/>
        <v>0</v>
      </c>
      <c r="AQ21" s="53">
        <f t="shared" si="8"/>
        <v>0</v>
      </c>
      <c r="AR21" s="53">
        <f t="shared" si="8"/>
        <v>0</v>
      </c>
      <c r="AS21" s="55">
        <f t="shared" si="8"/>
        <v>0</v>
      </c>
      <c r="AT21" s="26">
        <f t="shared" si="8"/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8">
        <f t="shared" si="3"/>
        <v>0</v>
      </c>
    </row>
    <row r="22" spans="1:57">
      <c r="A22" s="227"/>
      <c r="B22" s="221" t="s">
        <v>41</v>
      </c>
      <c r="C22" s="149" t="s">
        <v>42</v>
      </c>
      <c r="D22" s="34" t="s">
        <v>27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53">
        <v>0</v>
      </c>
      <c r="S22" s="53">
        <v>0</v>
      </c>
      <c r="T22" s="53">
        <v>0</v>
      </c>
      <c r="U22" s="53">
        <v>0</v>
      </c>
      <c r="V22" s="52">
        <v>0</v>
      </c>
      <c r="W22" s="52">
        <v>0</v>
      </c>
      <c r="X22" s="41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26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53">
        <v>0</v>
      </c>
      <c r="AP22" s="53">
        <v>0</v>
      </c>
      <c r="AQ22" s="53">
        <v>0</v>
      </c>
      <c r="AR22" s="53">
        <v>0</v>
      </c>
      <c r="AS22" s="55">
        <v>0</v>
      </c>
      <c r="AT22" s="26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8">
        <f t="shared" si="3"/>
        <v>0</v>
      </c>
    </row>
    <row r="23" spans="1:57">
      <c r="A23" s="227"/>
      <c r="B23" s="221"/>
      <c r="C23" s="149"/>
      <c r="D23" s="34" t="s">
        <v>28</v>
      </c>
      <c r="E23" s="7">
        <f>E22/2</f>
        <v>0</v>
      </c>
      <c r="F23" s="7">
        <f t="shared" ref="F23:AT23" si="9">F22/2</f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0</v>
      </c>
      <c r="Q23" s="7">
        <f t="shared" si="9"/>
        <v>0</v>
      </c>
      <c r="R23" s="53">
        <f t="shared" si="9"/>
        <v>0</v>
      </c>
      <c r="S23" s="53">
        <f t="shared" si="9"/>
        <v>0</v>
      </c>
      <c r="T23" s="53">
        <f t="shared" si="9"/>
        <v>0</v>
      </c>
      <c r="U23" s="53">
        <f t="shared" si="9"/>
        <v>0</v>
      </c>
      <c r="V23" s="52">
        <v>0</v>
      </c>
      <c r="W23" s="52">
        <f t="shared" si="9"/>
        <v>0</v>
      </c>
      <c r="X23" s="41">
        <v>0</v>
      </c>
      <c r="Y23" s="7">
        <v>0</v>
      </c>
      <c r="Z23" s="7">
        <f t="shared" si="9"/>
        <v>0</v>
      </c>
      <c r="AA23" s="7">
        <f t="shared" si="9"/>
        <v>0</v>
      </c>
      <c r="AB23" s="7">
        <f t="shared" si="9"/>
        <v>0</v>
      </c>
      <c r="AC23" s="7">
        <f t="shared" si="9"/>
        <v>0</v>
      </c>
      <c r="AD23" s="26">
        <f t="shared" si="9"/>
        <v>0</v>
      </c>
      <c r="AE23" s="7">
        <f t="shared" si="9"/>
        <v>0</v>
      </c>
      <c r="AF23" s="7">
        <f t="shared" si="9"/>
        <v>0</v>
      </c>
      <c r="AG23" s="7">
        <f t="shared" si="9"/>
        <v>0</v>
      </c>
      <c r="AH23" s="7">
        <f t="shared" si="9"/>
        <v>0</v>
      </c>
      <c r="AI23" s="7">
        <f t="shared" si="9"/>
        <v>0</v>
      </c>
      <c r="AJ23" s="7">
        <f t="shared" si="9"/>
        <v>0</v>
      </c>
      <c r="AK23" s="7">
        <f t="shared" si="9"/>
        <v>0</v>
      </c>
      <c r="AL23" s="7">
        <f t="shared" si="9"/>
        <v>0</v>
      </c>
      <c r="AM23" s="7">
        <f t="shared" si="9"/>
        <v>0</v>
      </c>
      <c r="AN23" s="7">
        <f t="shared" si="9"/>
        <v>0</v>
      </c>
      <c r="AO23" s="53">
        <f t="shared" si="9"/>
        <v>0</v>
      </c>
      <c r="AP23" s="53">
        <f t="shared" si="9"/>
        <v>0</v>
      </c>
      <c r="AQ23" s="53">
        <f t="shared" si="9"/>
        <v>0</v>
      </c>
      <c r="AR23" s="53">
        <f t="shared" si="9"/>
        <v>0</v>
      </c>
      <c r="AS23" s="55">
        <f t="shared" si="9"/>
        <v>0</v>
      </c>
      <c r="AT23" s="26">
        <f t="shared" si="9"/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18">
        <f t="shared" si="3"/>
        <v>0</v>
      </c>
    </row>
    <row r="24" spans="1:57">
      <c r="A24" s="227"/>
      <c r="B24" s="221" t="s">
        <v>43</v>
      </c>
      <c r="C24" s="149" t="s">
        <v>44</v>
      </c>
      <c r="D24" s="34" t="s">
        <v>27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4</v>
      </c>
      <c r="P24" s="7">
        <v>4</v>
      </c>
      <c r="Q24" s="7">
        <v>4</v>
      </c>
      <c r="R24" s="53">
        <v>0</v>
      </c>
      <c r="S24" s="53">
        <v>0</v>
      </c>
      <c r="T24" s="53">
        <v>0</v>
      </c>
      <c r="U24" s="53">
        <v>0</v>
      </c>
      <c r="V24" s="52">
        <v>0</v>
      </c>
      <c r="W24" s="52">
        <v>0</v>
      </c>
      <c r="X24" s="41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26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26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8">
        <f t="shared" si="3"/>
        <v>52</v>
      </c>
    </row>
    <row r="25" spans="1:57">
      <c r="A25" s="227"/>
      <c r="B25" s="221"/>
      <c r="C25" s="149"/>
      <c r="D25" s="34" t="s">
        <v>28</v>
      </c>
      <c r="E25" s="7">
        <f>E24/2</f>
        <v>2</v>
      </c>
      <c r="F25" s="7">
        <f t="shared" ref="F25:AT25" si="10">F24/2</f>
        <v>2</v>
      </c>
      <c r="G25" s="7">
        <f t="shared" si="10"/>
        <v>2</v>
      </c>
      <c r="H25" s="7">
        <f t="shared" si="10"/>
        <v>2</v>
      </c>
      <c r="I25" s="7">
        <f t="shared" si="10"/>
        <v>2</v>
      </c>
      <c r="J25" s="7">
        <f t="shared" si="10"/>
        <v>2</v>
      </c>
      <c r="K25" s="7">
        <f t="shared" si="10"/>
        <v>2</v>
      </c>
      <c r="L25" s="7">
        <f t="shared" si="10"/>
        <v>2</v>
      </c>
      <c r="M25" s="7">
        <f t="shared" si="10"/>
        <v>2</v>
      </c>
      <c r="N25" s="7">
        <f t="shared" si="10"/>
        <v>2</v>
      </c>
      <c r="O25" s="7">
        <f t="shared" si="10"/>
        <v>2</v>
      </c>
      <c r="P25" s="7">
        <f t="shared" si="10"/>
        <v>2</v>
      </c>
      <c r="Q25" s="7">
        <f t="shared" si="10"/>
        <v>2</v>
      </c>
      <c r="R25" s="53">
        <f t="shared" si="10"/>
        <v>0</v>
      </c>
      <c r="S25" s="53">
        <f t="shared" si="10"/>
        <v>0</v>
      </c>
      <c r="T25" s="53">
        <f t="shared" si="10"/>
        <v>0</v>
      </c>
      <c r="U25" s="53">
        <f t="shared" si="10"/>
        <v>0</v>
      </c>
      <c r="V25" s="52">
        <f t="shared" si="10"/>
        <v>0</v>
      </c>
      <c r="W25" s="52">
        <f t="shared" si="10"/>
        <v>0</v>
      </c>
      <c r="X25" s="41">
        <f t="shared" si="10"/>
        <v>0</v>
      </c>
      <c r="Y25" s="7">
        <f t="shared" si="10"/>
        <v>0</v>
      </c>
      <c r="Z25" s="7">
        <f t="shared" si="10"/>
        <v>0</v>
      </c>
      <c r="AA25" s="7">
        <f t="shared" si="10"/>
        <v>0</v>
      </c>
      <c r="AB25" s="7">
        <f t="shared" si="10"/>
        <v>0</v>
      </c>
      <c r="AC25" s="7">
        <f t="shared" si="10"/>
        <v>0</v>
      </c>
      <c r="AD25" s="26">
        <f t="shared" si="10"/>
        <v>0</v>
      </c>
      <c r="AE25" s="7">
        <f t="shared" si="10"/>
        <v>0</v>
      </c>
      <c r="AF25" s="7">
        <f t="shared" si="10"/>
        <v>0</v>
      </c>
      <c r="AG25" s="7">
        <f t="shared" si="10"/>
        <v>0</v>
      </c>
      <c r="AH25" s="7">
        <f t="shared" si="10"/>
        <v>0</v>
      </c>
      <c r="AI25" s="7">
        <f t="shared" si="10"/>
        <v>0</v>
      </c>
      <c r="AJ25" s="7">
        <f t="shared" si="10"/>
        <v>0</v>
      </c>
      <c r="AK25" s="7">
        <f t="shared" si="10"/>
        <v>0</v>
      </c>
      <c r="AL25" s="7">
        <f t="shared" si="10"/>
        <v>0</v>
      </c>
      <c r="AM25" s="7">
        <f t="shared" si="10"/>
        <v>0</v>
      </c>
      <c r="AN25" s="7">
        <f t="shared" si="10"/>
        <v>0</v>
      </c>
      <c r="AO25" s="53">
        <f t="shared" si="10"/>
        <v>0</v>
      </c>
      <c r="AP25" s="53">
        <f t="shared" si="10"/>
        <v>0</v>
      </c>
      <c r="AQ25" s="53">
        <f t="shared" si="10"/>
        <v>0</v>
      </c>
      <c r="AR25" s="53">
        <f t="shared" si="10"/>
        <v>0</v>
      </c>
      <c r="AS25" s="55">
        <f t="shared" si="10"/>
        <v>0</v>
      </c>
      <c r="AT25" s="26">
        <f t="shared" si="10"/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8">
        <f t="shared" si="3"/>
        <v>26</v>
      </c>
    </row>
    <row r="26" spans="1:57">
      <c r="A26" s="227"/>
      <c r="B26" s="222" t="s">
        <v>45</v>
      </c>
      <c r="C26" s="152" t="s">
        <v>46</v>
      </c>
      <c r="D26" s="34" t="s">
        <v>27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53">
        <v>0</v>
      </c>
      <c r="S26" s="53">
        <v>0</v>
      </c>
      <c r="T26" s="53">
        <v>0</v>
      </c>
      <c r="U26" s="53">
        <v>0</v>
      </c>
      <c r="V26" s="52">
        <v>0</v>
      </c>
      <c r="W26" s="52">
        <v>0</v>
      </c>
      <c r="X26" s="41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26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26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8">
        <f t="shared" si="3"/>
        <v>0</v>
      </c>
    </row>
    <row r="27" spans="1:57">
      <c r="A27" s="227"/>
      <c r="B27" s="223"/>
      <c r="C27" s="153"/>
      <c r="D27" s="34" t="s">
        <v>28</v>
      </c>
      <c r="E27" s="7">
        <f>E26/2</f>
        <v>0</v>
      </c>
      <c r="F27" s="7">
        <f t="shared" ref="F27:AT27" si="11">F26/2</f>
        <v>0</v>
      </c>
      <c r="G27" s="7">
        <f t="shared" si="11"/>
        <v>0</v>
      </c>
      <c r="H27" s="7">
        <f t="shared" si="11"/>
        <v>0</v>
      </c>
      <c r="I27" s="7">
        <f t="shared" si="11"/>
        <v>0</v>
      </c>
      <c r="J27" s="7">
        <f t="shared" si="11"/>
        <v>0</v>
      </c>
      <c r="K27" s="7">
        <f t="shared" si="11"/>
        <v>0</v>
      </c>
      <c r="L27" s="7">
        <f t="shared" si="11"/>
        <v>0</v>
      </c>
      <c r="M27" s="7">
        <f t="shared" si="11"/>
        <v>0</v>
      </c>
      <c r="N27" s="7">
        <f t="shared" si="11"/>
        <v>0</v>
      </c>
      <c r="O27" s="7">
        <f t="shared" si="11"/>
        <v>0</v>
      </c>
      <c r="P27" s="7">
        <f t="shared" si="11"/>
        <v>0</v>
      </c>
      <c r="Q27" s="7">
        <f t="shared" si="11"/>
        <v>0</v>
      </c>
      <c r="R27" s="53">
        <f t="shared" si="11"/>
        <v>0</v>
      </c>
      <c r="S27" s="53">
        <f t="shared" si="11"/>
        <v>0</v>
      </c>
      <c r="T27" s="53">
        <f t="shared" si="11"/>
        <v>0</v>
      </c>
      <c r="U27" s="53">
        <f t="shared" si="11"/>
        <v>0</v>
      </c>
      <c r="V27" s="52">
        <v>0</v>
      </c>
      <c r="W27" s="52">
        <f t="shared" si="11"/>
        <v>0</v>
      </c>
      <c r="X27" s="41">
        <v>0</v>
      </c>
      <c r="Y27" s="7">
        <v>0</v>
      </c>
      <c r="Z27" s="7">
        <f t="shared" si="11"/>
        <v>0</v>
      </c>
      <c r="AA27" s="7">
        <f t="shared" si="11"/>
        <v>0</v>
      </c>
      <c r="AB27" s="7">
        <f t="shared" si="11"/>
        <v>0</v>
      </c>
      <c r="AC27" s="7">
        <f t="shared" si="11"/>
        <v>0</v>
      </c>
      <c r="AD27" s="26">
        <f t="shared" si="11"/>
        <v>0</v>
      </c>
      <c r="AE27" s="7">
        <f t="shared" si="11"/>
        <v>0</v>
      </c>
      <c r="AF27" s="7">
        <f t="shared" si="11"/>
        <v>0</v>
      </c>
      <c r="AG27" s="7">
        <f t="shared" si="11"/>
        <v>0</v>
      </c>
      <c r="AH27" s="7">
        <f t="shared" si="11"/>
        <v>0</v>
      </c>
      <c r="AI27" s="7">
        <f t="shared" si="11"/>
        <v>0</v>
      </c>
      <c r="AJ27" s="7">
        <f t="shared" si="11"/>
        <v>0</v>
      </c>
      <c r="AK27" s="7">
        <f t="shared" si="11"/>
        <v>0</v>
      </c>
      <c r="AL27" s="7">
        <f t="shared" si="11"/>
        <v>0</v>
      </c>
      <c r="AM27" s="7">
        <f t="shared" si="11"/>
        <v>0</v>
      </c>
      <c r="AN27" s="7">
        <f t="shared" si="11"/>
        <v>0</v>
      </c>
      <c r="AO27" s="53">
        <f t="shared" si="11"/>
        <v>0</v>
      </c>
      <c r="AP27" s="53">
        <f t="shared" si="11"/>
        <v>0</v>
      </c>
      <c r="AQ27" s="53">
        <f t="shared" si="11"/>
        <v>0</v>
      </c>
      <c r="AR27" s="53">
        <f t="shared" si="11"/>
        <v>0</v>
      </c>
      <c r="AS27" s="55">
        <f t="shared" si="11"/>
        <v>0</v>
      </c>
      <c r="AT27" s="26">
        <f t="shared" si="11"/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8">
        <f t="shared" si="3"/>
        <v>0</v>
      </c>
    </row>
    <row r="28" spans="1:57">
      <c r="A28" s="227"/>
      <c r="B28" s="178"/>
      <c r="C28" s="224" t="s">
        <v>76</v>
      </c>
      <c r="D28" s="35" t="s">
        <v>27</v>
      </c>
      <c r="E28" s="14">
        <f>E30</f>
        <v>6</v>
      </c>
      <c r="F28" s="14">
        <f t="shared" ref="F28:BD28" si="12">F30</f>
        <v>6</v>
      </c>
      <c r="G28" s="14">
        <f t="shared" si="12"/>
        <v>6</v>
      </c>
      <c r="H28" s="14">
        <f t="shared" si="12"/>
        <v>8</v>
      </c>
      <c r="I28" s="14">
        <f t="shared" si="12"/>
        <v>6</v>
      </c>
      <c r="J28" s="14">
        <f t="shared" si="12"/>
        <v>8</v>
      </c>
      <c r="K28" s="14">
        <f t="shared" si="12"/>
        <v>6</v>
      </c>
      <c r="L28" s="14">
        <f t="shared" si="12"/>
        <v>8</v>
      </c>
      <c r="M28" s="14">
        <f t="shared" si="12"/>
        <v>6</v>
      </c>
      <c r="N28" s="14">
        <f t="shared" si="12"/>
        <v>8</v>
      </c>
      <c r="O28" s="14">
        <f t="shared" si="12"/>
        <v>6</v>
      </c>
      <c r="P28" s="14">
        <f t="shared" si="12"/>
        <v>8</v>
      </c>
      <c r="Q28" s="14">
        <f t="shared" si="12"/>
        <v>6</v>
      </c>
      <c r="R28" s="14">
        <f t="shared" si="12"/>
        <v>0</v>
      </c>
      <c r="S28" s="45">
        <f t="shared" si="12"/>
        <v>0</v>
      </c>
      <c r="T28" s="45">
        <f t="shared" si="12"/>
        <v>0</v>
      </c>
      <c r="U28" s="45">
        <f t="shared" si="12"/>
        <v>0</v>
      </c>
      <c r="V28" s="45">
        <f t="shared" si="12"/>
        <v>0</v>
      </c>
      <c r="W28" s="45">
        <f t="shared" si="12"/>
        <v>0</v>
      </c>
      <c r="X28" s="45">
        <f t="shared" si="12"/>
        <v>2</v>
      </c>
      <c r="Y28" s="45">
        <f t="shared" si="12"/>
        <v>2</v>
      </c>
      <c r="Z28" s="14">
        <f t="shared" si="12"/>
        <v>2</v>
      </c>
      <c r="AA28" s="14">
        <f t="shared" si="12"/>
        <v>2</v>
      </c>
      <c r="AB28" s="14">
        <f t="shared" si="12"/>
        <v>2</v>
      </c>
      <c r="AC28" s="14">
        <f t="shared" si="12"/>
        <v>2</v>
      </c>
      <c r="AD28" s="45">
        <f t="shared" si="12"/>
        <v>2</v>
      </c>
      <c r="AE28" s="14">
        <f t="shared" si="12"/>
        <v>2</v>
      </c>
      <c r="AF28" s="14">
        <f t="shared" si="12"/>
        <v>2</v>
      </c>
      <c r="AG28" s="14">
        <f t="shared" si="12"/>
        <v>2</v>
      </c>
      <c r="AH28" s="14">
        <f t="shared" si="12"/>
        <v>2</v>
      </c>
      <c r="AI28" s="14">
        <f t="shared" si="12"/>
        <v>2</v>
      </c>
      <c r="AJ28" s="14">
        <f t="shared" si="12"/>
        <v>2</v>
      </c>
      <c r="AK28" s="14">
        <f t="shared" si="12"/>
        <v>2</v>
      </c>
      <c r="AL28" s="14">
        <f t="shared" si="12"/>
        <v>0</v>
      </c>
      <c r="AM28" s="14">
        <f t="shared" si="12"/>
        <v>0</v>
      </c>
      <c r="AN28" s="14">
        <f t="shared" si="12"/>
        <v>0</v>
      </c>
      <c r="AO28" s="14">
        <f t="shared" si="12"/>
        <v>0</v>
      </c>
      <c r="AP28" s="14">
        <f t="shared" si="12"/>
        <v>0</v>
      </c>
      <c r="AQ28" s="14">
        <f t="shared" si="12"/>
        <v>0</v>
      </c>
      <c r="AR28" s="28">
        <f t="shared" si="12"/>
        <v>0</v>
      </c>
      <c r="AS28" s="28">
        <f t="shared" si="12"/>
        <v>0</v>
      </c>
      <c r="AT28" s="28">
        <f t="shared" si="12"/>
        <v>0</v>
      </c>
      <c r="AU28" s="14">
        <f t="shared" si="12"/>
        <v>0</v>
      </c>
      <c r="AV28" s="14">
        <f t="shared" si="12"/>
        <v>0</v>
      </c>
      <c r="AW28" s="14">
        <f t="shared" si="12"/>
        <v>0</v>
      </c>
      <c r="AX28" s="14">
        <f t="shared" si="12"/>
        <v>0</v>
      </c>
      <c r="AY28" s="14">
        <f t="shared" si="12"/>
        <v>0</v>
      </c>
      <c r="AZ28" s="14">
        <f t="shared" si="12"/>
        <v>0</v>
      </c>
      <c r="BA28" s="14">
        <f t="shared" si="12"/>
        <v>0</v>
      </c>
      <c r="BB28" s="14">
        <f t="shared" si="12"/>
        <v>0</v>
      </c>
      <c r="BC28" s="14">
        <f t="shared" si="12"/>
        <v>0</v>
      </c>
      <c r="BD28" s="14">
        <f t="shared" si="12"/>
        <v>0</v>
      </c>
      <c r="BE28" s="19">
        <f>BE30</f>
        <v>116</v>
      </c>
    </row>
    <row r="29" spans="1:57">
      <c r="A29" s="227"/>
      <c r="B29" s="178"/>
      <c r="C29" s="225"/>
      <c r="D29" s="35" t="s">
        <v>28</v>
      </c>
      <c r="E29" s="14">
        <f>E31</f>
        <v>3</v>
      </c>
      <c r="F29" s="14">
        <f t="shared" ref="F29:BC29" si="13">F31</f>
        <v>3</v>
      </c>
      <c r="G29" s="14">
        <f t="shared" si="13"/>
        <v>3</v>
      </c>
      <c r="H29" s="14">
        <f t="shared" si="13"/>
        <v>4</v>
      </c>
      <c r="I29" s="14">
        <f t="shared" si="13"/>
        <v>3</v>
      </c>
      <c r="J29" s="14">
        <f t="shared" si="13"/>
        <v>4</v>
      </c>
      <c r="K29" s="14">
        <f t="shared" si="13"/>
        <v>3</v>
      </c>
      <c r="L29" s="14">
        <f t="shared" si="13"/>
        <v>4</v>
      </c>
      <c r="M29" s="14">
        <f t="shared" si="13"/>
        <v>3</v>
      </c>
      <c r="N29" s="14">
        <f t="shared" si="13"/>
        <v>4</v>
      </c>
      <c r="O29" s="14">
        <f t="shared" si="13"/>
        <v>3</v>
      </c>
      <c r="P29" s="14">
        <f t="shared" si="13"/>
        <v>4</v>
      </c>
      <c r="Q29" s="14">
        <f t="shared" si="13"/>
        <v>3</v>
      </c>
      <c r="R29" s="14">
        <f t="shared" si="13"/>
        <v>0</v>
      </c>
      <c r="S29" s="45">
        <f t="shared" si="13"/>
        <v>0</v>
      </c>
      <c r="T29" s="45">
        <f t="shared" si="13"/>
        <v>0</v>
      </c>
      <c r="U29" s="45">
        <f t="shared" si="13"/>
        <v>0</v>
      </c>
      <c r="V29" s="45">
        <f t="shared" si="13"/>
        <v>0</v>
      </c>
      <c r="W29" s="45">
        <f t="shared" si="13"/>
        <v>0</v>
      </c>
      <c r="X29" s="45">
        <f t="shared" si="13"/>
        <v>1</v>
      </c>
      <c r="Y29" s="45">
        <f t="shared" si="13"/>
        <v>1</v>
      </c>
      <c r="Z29" s="14">
        <f t="shared" si="13"/>
        <v>1</v>
      </c>
      <c r="AA29" s="14">
        <f t="shared" si="13"/>
        <v>1</v>
      </c>
      <c r="AB29" s="14">
        <f t="shared" si="13"/>
        <v>1</v>
      </c>
      <c r="AC29" s="14">
        <f t="shared" si="13"/>
        <v>1</v>
      </c>
      <c r="AD29" s="45">
        <f t="shared" si="13"/>
        <v>1</v>
      </c>
      <c r="AE29" s="14">
        <f t="shared" si="13"/>
        <v>1</v>
      </c>
      <c r="AF29" s="14">
        <f t="shared" si="13"/>
        <v>1</v>
      </c>
      <c r="AG29" s="14">
        <f t="shared" si="13"/>
        <v>1</v>
      </c>
      <c r="AH29" s="14">
        <f t="shared" si="13"/>
        <v>1</v>
      </c>
      <c r="AI29" s="14">
        <f t="shared" si="13"/>
        <v>1</v>
      </c>
      <c r="AJ29" s="14">
        <f t="shared" si="13"/>
        <v>1</v>
      </c>
      <c r="AK29" s="14">
        <f t="shared" si="13"/>
        <v>1</v>
      </c>
      <c r="AL29" s="14">
        <f t="shared" si="13"/>
        <v>0</v>
      </c>
      <c r="AM29" s="14">
        <f t="shared" si="13"/>
        <v>0</v>
      </c>
      <c r="AN29" s="14">
        <f t="shared" si="13"/>
        <v>0</v>
      </c>
      <c r="AO29" s="14">
        <f t="shared" si="13"/>
        <v>0</v>
      </c>
      <c r="AP29" s="14">
        <f t="shared" si="13"/>
        <v>0</v>
      </c>
      <c r="AQ29" s="14">
        <f t="shared" si="13"/>
        <v>0</v>
      </c>
      <c r="AR29" s="28">
        <f t="shared" si="13"/>
        <v>0</v>
      </c>
      <c r="AS29" s="28">
        <f t="shared" si="13"/>
        <v>0</v>
      </c>
      <c r="AT29" s="28">
        <f t="shared" si="13"/>
        <v>0</v>
      </c>
      <c r="AU29" s="14">
        <f t="shared" si="13"/>
        <v>0</v>
      </c>
      <c r="AV29" s="14">
        <f t="shared" si="13"/>
        <v>0</v>
      </c>
      <c r="AW29" s="14">
        <f t="shared" si="13"/>
        <v>0</v>
      </c>
      <c r="AX29" s="14">
        <f t="shared" si="13"/>
        <v>0</v>
      </c>
      <c r="AY29" s="14">
        <f t="shared" si="13"/>
        <v>0</v>
      </c>
      <c r="AZ29" s="14">
        <f t="shared" si="13"/>
        <v>0</v>
      </c>
      <c r="BA29" s="14">
        <f t="shared" si="13"/>
        <v>0</v>
      </c>
      <c r="BB29" s="14">
        <f t="shared" si="13"/>
        <v>0</v>
      </c>
      <c r="BC29" s="14">
        <f t="shared" si="13"/>
        <v>0</v>
      </c>
      <c r="BD29" s="14">
        <v>0</v>
      </c>
      <c r="BE29" s="51">
        <f>BE31</f>
        <v>58</v>
      </c>
    </row>
    <row r="30" spans="1:57">
      <c r="A30" s="227"/>
      <c r="B30" s="221" t="s">
        <v>47</v>
      </c>
      <c r="C30" s="149" t="s">
        <v>48</v>
      </c>
      <c r="D30" s="34" t="s">
        <v>27</v>
      </c>
      <c r="E30" s="7">
        <v>6</v>
      </c>
      <c r="F30" s="7">
        <v>6</v>
      </c>
      <c r="G30" s="7">
        <v>6</v>
      </c>
      <c r="H30" s="7">
        <v>8</v>
      </c>
      <c r="I30" s="7">
        <v>6</v>
      </c>
      <c r="J30" s="7">
        <v>8</v>
      </c>
      <c r="K30" s="7">
        <v>6</v>
      </c>
      <c r="L30" s="7">
        <v>8</v>
      </c>
      <c r="M30" s="7">
        <v>6</v>
      </c>
      <c r="N30" s="7">
        <v>8</v>
      </c>
      <c r="O30" s="7">
        <v>6</v>
      </c>
      <c r="P30" s="7">
        <v>8</v>
      </c>
      <c r="Q30" s="7">
        <v>6</v>
      </c>
      <c r="R30" s="53">
        <v>0</v>
      </c>
      <c r="S30" s="53">
        <v>0</v>
      </c>
      <c r="T30" s="53">
        <v>0</v>
      </c>
      <c r="U30" s="53">
        <v>0</v>
      </c>
      <c r="V30" s="52">
        <v>0</v>
      </c>
      <c r="W30" s="52">
        <v>0</v>
      </c>
      <c r="X30" s="41">
        <v>2</v>
      </c>
      <c r="Y30" s="7">
        <v>2</v>
      </c>
      <c r="Z30" s="7">
        <v>2</v>
      </c>
      <c r="AA30" s="7">
        <v>2</v>
      </c>
      <c r="AB30" s="7">
        <v>2</v>
      </c>
      <c r="AC30" s="7">
        <v>2</v>
      </c>
      <c r="AD30" s="26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0</v>
      </c>
      <c r="AM30" s="7">
        <v>0</v>
      </c>
      <c r="AN30" s="7">
        <v>0</v>
      </c>
      <c r="AO30" s="53">
        <v>0</v>
      </c>
      <c r="AP30" s="53">
        <v>0</v>
      </c>
      <c r="AQ30" s="53">
        <v>0</v>
      </c>
      <c r="AR30" s="53">
        <v>0</v>
      </c>
      <c r="AS30" s="55">
        <v>0</v>
      </c>
      <c r="AT30" s="26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18">
        <f t="shared" ref="BE30:BE31" si="14">SUM(E30:BD30)</f>
        <v>116</v>
      </c>
    </row>
    <row r="31" spans="1:57">
      <c r="A31" s="227"/>
      <c r="B31" s="221"/>
      <c r="C31" s="149"/>
      <c r="D31" s="34" t="s">
        <v>28</v>
      </c>
      <c r="E31" s="7">
        <f>E30/2</f>
        <v>3</v>
      </c>
      <c r="F31" s="7">
        <f t="shared" ref="F31:AT31" si="15">F30/2</f>
        <v>3</v>
      </c>
      <c r="G31" s="7">
        <f t="shared" si="15"/>
        <v>3</v>
      </c>
      <c r="H31" s="7">
        <f t="shared" si="15"/>
        <v>4</v>
      </c>
      <c r="I31" s="7">
        <f t="shared" si="15"/>
        <v>3</v>
      </c>
      <c r="J31" s="7">
        <f t="shared" si="15"/>
        <v>4</v>
      </c>
      <c r="K31" s="7">
        <f t="shared" si="15"/>
        <v>3</v>
      </c>
      <c r="L31" s="7">
        <f t="shared" si="15"/>
        <v>4</v>
      </c>
      <c r="M31" s="7">
        <f t="shared" si="15"/>
        <v>3</v>
      </c>
      <c r="N31" s="7">
        <f t="shared" si="15"/>
        <v>4</v>
      </c>
      <c r="O31" s="7">
        <f t="shared" si="15"/>
        <v>3</v>
      </c>
      <c r="P31" s="7">
        <f t="shared" si="15"/>
        <v>4</v>
      </c>
      <c r="Q31" s="7">
        <f t="shared" si="15"/>
        <v>3</v>
      </c>
      <c r="R31" s="53">
        <f t="shared" si="15"/>
        <v>0</v>
      </c>
      <c r="S31" s="53">
        <f t="shared" si="15"/>
        <v>0</v>
      </c>
      <c r="T31" s="53">
        <f t="shared" si="15"/>
        <v>0</v>
      </c>
      <c r="U31" s="53">
        <f t="shared" si="15"/>
        <v>0</v>
      </c>
      <c r="V31" s="52">
        <f t="shared" si="15"/>
        <v>0</v>
      </c>
      <c r="W31" s="52">
        <f t="shared" si="15"/>
        <v>0</v>
      </c>
      <c r="X31" s="41">
        <f t="shared" si="15"/>
        <v>1</v>
      </c>
      <c r="Y31" s="7">
        <f t="shared" si="15"/>
        <v>1</v>
      </c>
      <c r="Z31" s="7">
        <f t="shared" si="15"/>
        <v>1</v>
      </c>
      <c r="AA31" s="7">
        <f t="shared" si="15"/>
        <v>1</v>
      </c>
      <c r="AB31" s="7">
        <f t="shared" si="15"/>
        <v>1</v>
      </c>
      <c r="AC31" s="7">
        <f t="shared" si="15"/>
        <v>1</v>
      </c>
      <c r="AD31" s="26">
        <f t="shared" si="15"/>
        <v>1</v>
      </c>
      <c r="AE31" s="7">
        <f t="shared" si="15"/>
        <v>1</v>
      </c>
      <c r="AF31" s="7">
        <f t="shared" si="15"/>
        <v>1</v>
      </c>
      <c r="AG31" s="7">
        <f t="shared" si="15"/>
        <v>1</v>
      </c>
      <c r="AH31" s="7">
        <f t="shared" si="15"/>
        <v>1</v>
      </c>
      <c r="AI31" s="7">
        <f t="shared" si="15"/>
        <v>1</v>
      </c>
      <c r="AJ31" s="7">
        <f t="shared" si="15"/>
        <v>1</v>
      </c>
      <c r="AK31" s="7">
        <f t="shared" si="15"/>
        <v>1</v>
      </c>
      <c r="AL31" s="7">
        <f t="shared" si="15"/>
        <v>0</v>
      </c>
      <c r="AM31" s="7">
        <f t="shared" si="15"/>
        <v>0</v>
      </c>
      <c r="AN31" s="7">
        <f t="shared" si="15"/>
        <v>0</v>
      </c>
      <c r="AO31" s="53">
        <f t="shared" si="15"/>
        <v>0</v>
      </c>
      <c r="AP31" s="53">
        <f t="shared" si="15"/>
        <v>0</v>
      </c>
      <c r="AQ31" s="53">
        <f t="shared" si="15"/>
        <v>0</v>
      </c>
      <c r="AR31" s="53">
        <f t="shared" si="15"/>
        <v>0</v>
      </c>
      <c r="AS31" s="55">
        <f t="shared" si="15"/>
        <v>0</v>
      </c>
      <c r="AT31" s="26">
        <f t="shared" si="15"/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18">
        <f t="shared" si="14"/>
        <v>58</v>
      </c>
    </row>
    <row r="32" spans="1:57">
      <c r="A32" s="227"/>
      <c r="B32" s="215" t="s">
        <v>53</v>
      </c>
      <c r="C32" s="217" t="s">
        <v>89</v>
      </c>
      <c r="D32" s="23" t="s">
        <v>84</v>
      </c>
      <c r="E32" s="24">
        <f>E34+E38+E36</f>
        <v>4</v>
      </c>
      <c r="F32" s="24">
        <f t="shared" ref="F32:BD32" si="16">F34+F38+F36</f>
        <v>2</v>
      </c>
      <c r="G32" s="24">
        <f t="shared" si="16"/>
        <v>4</v>
      </c>
      <c r="H32" s="24">
        <f t="shared" si="16"/>
        <v>2</v>
      </c>
      <c r="I32" s="24">
        <f t="shared" si="16"/>
        <v>4</v>
      </c>
      <c r="J32" s="24">
        <f t="shared" si="16"/>
        <v>2</v>
      </c>
      <c r="K32" s="24">
        <f t="shared" si="16"/>
        <v>4</v>
      </c>
      <c r="L32" s="24">
        <f t="shared" si="16"/>
        <v>2</v>
      </c>
      <c r="M32" s="24">
        <f t="shared" si="16"/>
        <v>6</v>
      </c>
      <c r="N32" s="24">
        <f t="shared" si="16"/>
        <v>4</v>
      </c>
      <c r="O32" s="24">
        <f t="shared" si="16"/>
        <v>4</v>
      </c>
      <c r="P32" s="24">
        <f t="shared" si="16"/>
        <v>4</v>
      </c>
      <c r="Q32" s="24">
        <f t="shared" si="16"/>
        <v>6</v>
      </c>
      <c r="R32" s="24">
        <f t="shared" si="16"/>
        <v>0</v>
      </c>
      <c r="S32" s="24">
        <f t="shared" si="16"/>
        <v>0</v>
      </c>
      <c r="T32" s="24">
        <f t="shared" si="16"/>
        <v>0</v>
      </c>
      <c r="U32" s="24">
        <f t="shared" si="16"/>
        <v>0</v>
      </c>
      <c r="V32" s="24">
        <f t="shared" si="16"/>
        <v>0</v>
      </c>
      <c r="W32" s="24">
        <f t="shared" si="16"/>
        <v>0</v>
      </c>
      <c r="X32" s="24">
        <f t="shared" si="16"/>
        <v>4</v>
      </c>
      <c r="Y32" s="24">
        <f t="shared" si="16"/>
        <v>4</v>
      </c>
      <c r="Z32" s="24">
        <f t="shared" si="16"/>
        <v>4</v>
      </c>
      <c r="AA32" s="24">
        <f t="shared" si="16"/>
        <v>4</v>
      </c>
      <c r="AB32" s="24">
        <f t="shared" si="16"/>
        <v>4</v>
      </c>
      <c r="AC32" s="24">
        <f t="shared" si="16"/>
        <v>4</v>
      </c>
      <c r="AD32" s="24">
        <f t="shared" si="16"/>
        <v>4</v>
      </c>
      <c r="AE32" s="24">
        <f t="shared" si="16"/>
        <v>4</v>
      </c>
      <c r="AF32" s="24">
        <f t="shared" si="16"/>
        <v>4</v>
      </c>
      <c r="AG32" s="24">
        <f t="shared" si="16"/>
        <v>4</v>
      </c>
      <c r="AH32" s="24">
        <f t="shared" si="16"/>
        <v>4</v>
      </c>
      <c r="AI32" s="24">
        <f t="shared" si="16"/>
        <v>2</v>
      </c>
      <c r="AJ32" s="24">
        <f t="shared" si="16"/>
        <v>4</v>
      </c>
      <c r="AK32" s="24">
        <f t="shared" si="16"/>
        <v>4</v>
      </c>
      <c r="AL32" s="24">
        <f t="shared" si="16"/>
        <v>4</v>
      </c>
      <c r="AM32" s="24">
        <f t="shared" si="16"/>
        <v>4</v>
      </c>
      <c r="AN32" s="24">
        <f t="shared" si="16"/>
        <v>2</v>
      </c>
      <c r="AO32" s="24">
        <f t="shared" si="16"/>
        <v>0</v>
      </c>
      <c r="AP32" s="24">
        <f t="shared" si="16"/>
        <v>0</v>
      </c>
      <c r="AQ32" s="24">
        <f t="shared" si="16"/>
        <v>0</v>
      </c>
      <c r="AR32" s="24">
        <f t="shared" si="16"/>
        <v>0</v>
      </c>
      <c r="AS32" s="24">
        <f t="shared" si="16"/>
        <v>0</v>
      </c>
      <c r="AT32" s="24">
        <f t="shared" si="16"/>
        <v>0</v>
      </c>
      <c r="AU32" s="24">
        <f t="shared" si="16"/>
        <v>0</v>
      </c>
      <c r="AV32" s="24">
        <f t="shared" si="16"/>
        <v>0</v>
      </c>
      <c r="AW32" s="24">
        <f t="shared" si="16"/>
        <v>0</v>
      </c>
      <c r="AX32" s="24">
        <f t="shared" si="16"/>
        <v>0</v>
      </c>
      <c r="AY32" s="24">
        <f t="shared" si="16"/>
        <v>0</v>
      </c>
      <c r="AZ32" s="24">
        <f t="shared" si="16"/>
        <v>0</v>
      </c>
      <c r="BA32" s="24">
        <f t="shared" si="16"/>
        <v>0</v>
      </c>
      <c r="BB32" s="24">
        <f t="shared" si="16"/>
        <v>0</v>
      </c>
      <c r="BC32" s="24">
        <f t="shared" si="16"/>
        <v>0</v>
      </c>
      <c r="BD32" s="24">
        <f t="shared" si="16"/>
        <v>0</v>
      </c>
      <c r="BE32" s="24">
        <f>BE34+BE38</f>
        <v>80</v>
      </c>
    </row>
    <row r="33" spans="1:57">
      <c r="A33" s="227"/>
      <c r="B33" s="216"/>
      <c r="C33" s="218"/>
      <c r="D33" s="23" t="s">
        <v>28</v>
      </c>
      <c r="E33" s="24">
        <f>E35+E37+E39</f>
        <v>2</v>
      </c>
      <c r="F33" s="24">
        <f t="shared" ref="F33:BD33" si="17">F35+F37+F39</f>
        <v>1</v>
      </c>
      <c r="G33" s="24">
        <f t="shared" si="17"/>
        <v>2</v>
      </c>
      <c r="H33" s="24">
        <f t="shared" si="17"/>
        <v>1</v>
      </c>
      <c r="I33" s="24">
        <f t="shared" si="17"/>
        <v>2</v>
      </c>
      <c r="J33" s="24">
        <f t="shared" si="17"/>
        <v>1</v>
      </c>
      <c r="K33" s="24">
        <f t="shared" si="17"/>
        <v>2</v>
      </c>
      <c r="L33" s="24">
        <f t="shared" si="17"/>
        <v>1</v>
      </c>
      <c r="M33" s="24">
        <f t="shared" si="17"/>
        <v>3</v>
      </c>
      <c r="N33" s="24">
        <f t="shared" si="17"/>
        <v>2</v>
      </c>
      <c r="O33" s="24">
        <f t="shared" si="17"/>
        <v>2</v>
      </c>
      <c r="P33" s="24">
        <f t="shared" si="17"/>
        <v>2</v>
      </c>
      <c r="Q33" s="24">
        <f t="shared" si="17"/>
        <v>3</v>
      </c>
      <c r="R33" s="24">
        <f t="shared" si="17"/>
        <v>0</v>
      </c>
      <c r="S33" s="24">
        <f t="shared" si="17"/>
        <v>0</v>
      </c>
      <c r="T33" s="24">
        <f t="shared" si="17"/>
        <v>0</v>
      </c>
      <c r="U33" s="24">
        <f t="shared" si="17"/>
        <v>0</v>
      </c>
      <c r="V33" s="24">
        <f t="shared" si="17"/>
        <v>0</v>
      </c>
      <c r="W33" s="24">
        <f t="shared" si="17"/>
        <v>0</v>
      </c>
      <c r="X33" s="24">
        <f t="shared" si="17"/>
        <v>2</v>
      </c>
      <c r="Y33" s="24">
        <f t="shared" si="17"/>
        <v>2</v>
      </c>
      <c r="Z33" s="24">
        <f t="shared" si="17"/>
        <v>2</v>
      </c>
      <c r="AA33" s="24">
        <f t="shared" si="17"/>
        <v>2</v>
      </c>
      <c r="AB33" s="24">
        <f t="shared" si="17"/>
        <v>2</v>
      </c>
      <c r="AC33" s="24">
        <f t="shared" si="17"/>
        <v>2</v>
      </c>
      <c r="AD33" s="24">
        <f t="shared" si="17"/>
        <v>2</v>
      </c>
      <c r="AE33" s="24">
        <f t="shared" si="17"/>
        <v>2</v>
      </c>
      <c r="AF33" s="24">
        <f t="shared" si="17"/>
        <v>2</v>
      </c>
      <c r="AG33" s="24">
        <f t="shared" si="17"/>
        <v>2</v>
      </c>
      <c r="AH33" s="24">
        <f t="shared" si="17"/>
        <v>2</v>
      </c>
      <c r="AI33" s="24">
        <f t="shared" si="17"/>
        <v>1</v>
      </c>
      <c r="AJ33" s="24">
        <f t="shared" si="17"/>
        <v>2</v>
      </c>
      <c r="AK33" s="24">
        <f t="shared" si="17"/>
        <v>2</v>
      </c>
      <c r="AL33" s="24">
        <f t="shared" si="17"/>
        <v>2</v>
      </c>
      <c r="AM33" s="24">
        <f t="shared" si="17"/>
        <v>2</v>
      </c>
      <c r="AN33" s="24">
        <f t="shared" si="17"/>
        <v>1</v>
      </c>
      <c r="AO33" s="24">
        <f t="shared" si="17"/>
        <v>0</v>
      </c>
      <c r="AP33" s="24">
        <f t="shared" si="17"/>
        <v>0</v>
      </c>
      <c r="AQ33" s="24">
        <f t="shared" si="17"/>
        <v>0</v>
      </c>
      <c r="AR33" s="24">
        <f t="shared" si="17"/>
        <v>0</v>
      </c>
      <c r="AS33" s="24">
        <f t="shared" si="17"/>
        <v>0</v>
      </c>
      <c r="AT33" s="24">
        <f t="shared" si="17"/>
        <v>0</v>
      </c>
      <c r="AU33" s="24">
        <f t="shared" si="17"/>
        <v>0</v>
      </c>
      <c r="AV33" s="24">
        <f t="shared" si="17"/>
        <v>0</v>
      </c>
      <c r="AW33" s="24">
        <f t="shared" si="17"/>
        <v>0</v>
      </c>
      <c r="AX33" s="24">
        <f t="shared" si="17"/>
        <v>0</v>
      </c>
      <c r="AY33" s="24">
        <f t="shared" si="17"/>
        <v>0</v>
      </c>
      <c r="AZ33" s="24">
        <f t="shared" si="17"/>
        <v>0</v>
      </c>
      <c r="BA33" s="24">
        <f t="shared" si="17"/>
        <v>0</v>
      </c>
      <c r="BB33" s="24">
        <f t="shared" si="17"/>
        <v>0</v>
      </c>
      <c r="BC33" s="24">
        <f t="shared" si="17"/>
        <v>0</v>
      </c>
      <c r="BD33" s="24">
        <f t="shared" si="17"/>
        <v>0</v>
      </c>
      <c r="BE33" s="24">
        <f>BE35+BE39</f>
        <v>40</v>
      </c>
    </row>
    <row r="34" spans="1:57">
      <c r="A34" s="227"/>
      <c r="B34" s="212" t="s">
        <v>54</v>
      </c>
      <c r="C34" s="219" t="s">
        <v>98</v>
      </c>
      <c r="D34" s="25" t="s">
        <v>84</v>
      </c>
      <c r="E34" s="26">
        <v>4</v>
      </c>
      <c r="F34" s="26">
        <v>2</v>
      </c>
      <c r="G34" s="26">
        <v>4</v>
      </c>
      <c r="H34" s="26">
        <v>2</v>
      </c>
      <c r="I34" s="26">
        <v>4</v>
      </c>
      <c r="J34" s="26">
        <v>2</v>
      </c>
      <c r="K34" s="26">
        <v>4</v>
      </c>
      <c r="L34" s="26">
        <v>2</v>
      </c>
      <c r="M34" s="26">
        <v>6</v>
      </c>
      <c r="N34" s="26">
        <v>4</v>
      </c>
      <c r="O34" s="26">
        <v>4</v>
      </c>
      <c r="P34" s="26">
        <v>4</v>
      </c>
      <c r="Q34" s="26">
        <v>6</v>
      </c>
      <c r="R34" s="53">
        <v>0</v>
      </c>
      <c r="S34" s="53">
        <v>0</v>
      </c>
      <c r="T34" s="55">
        <v>0</v>
      </c>
      <c r="U34" s="55">
        <v>0</v>
      </c>
      <c r="V34" s="52">
        <v>0</v>
      </c>
      <c r="W34" s="52">
        <v>0</v>
      </c>
      <c r="X34" s="41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53">
        <v>0</v>
      </c>
      <c r="AP34" s="53">
        <v>0</v>
      </c>
      <c r="AQ34" s="53">
        <v>0</v>
      </c>
      <c r="AR34" s="53">
        <v>0</v>
      </c>
      <c r="AS34" s="55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7">
        <f>SUM(E34:BD34)</f>
        <v>48</v>
      </c>
    </row>
    <row r="35" spans="1:57">
      <c r="A35" s="227"/>
      <c r="B35" s="213"/>
      <c r="C35" s="220"/>
      <c r="D35" s="25" t="s">
        <v>28</v>
      </c>
      <c r="E35" s="26">
        <f>E34/2</f>
        <v>2</v>
      </c>
      <c r="F35" s="26">
        <f t="shared" ref="F35:BD35" si="18">F34/2</f>
        <v>1</v>
      </c>
      <c r="G35" s="26">
        <f t="shared" si="18"/>
        <v>2</v>
      </c>
      <c r="H35" s="26">
        <f t="shared" si="18"/>
        <v>1</v>
      </c>
      <c r="I35" s="26">
        <f t="shared" si="18"/>
        <v>2</v>
      </c>
      <c r="J35" s="26">
        <f t="shared" si="18"/>
        <v>1</v>
      </c>
      <c r="K35" s="26">
        <f t="shared" si="18"/>
        <v>2</v>
      </c>
      <c r="L35" s="26">
        <f t="shared" si="18"/>
        <v>1</v>
      </c>
      <c r="M35" s="26">
        <f t="shared" si="18"/>
        <v>3</v>
      </c>
      <c r="N35" s="26">
        <f t="shared" si="18"/>
        <v>2</v>
      </c>
      <c r="O35" s="26">
        <f t="shared" si="18"/>
        <v>2</v>
      </c>
      <c r="P35" s="26">
        <f t="shared" si="18"/>
        <v>2</v>
      </c>
      <c r="Q35" s="26">
        <f t="shared" si="18"/>
        <v>3</v>
      </c>
      <c r="R35" s="26">
        <f t="shared" si="18"/>
        <v>0</v>
      </c>
      <c r="S35" s="26">
        <f t="shared" si="18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18"/>
        <v>0</v>
      </c>
      <c r="X35" s="26">
        <f t="shared" si="18"/>
        <v>0</v>
      </c>
      <c r="Y35" s="26">
        <f t="shared" si="18"/>
        <v>0</v>
      </c>
      <c r="Z35" s="26">
        <f t="shared" si="18"/>
        <v>0</v>
      </c>
      <c r="AA35" s="26">
        <f t="shared" si="18"/>
        <v>0</v>
      </c>
      <c r="AB35" s="26">
        <f t="shared" si="18"/>
        <v>0</v>
      </c>
      <c r="AC35" s="26">
        <f t="shared" si="18"/>
        <v>0</v>
      </c>
      <c r="AD35" s="26">
        <f t="shared" si="18"/>
        <v>0</v>
      </c>
      <c r="AE35" s="26">
        <f t="shared" si="18"/>
        <v>0</v>
      </c>
      <c r="AF35" s="26">
        <f t="shared" si="18"/>
        <v>0</v>
      </c>
      <c r="AG35" s="26">
        <f t="shared" si="18"/>
        <v>0</v>
      </c>
      <c r="AH35" s="26">
        <f t="shared" si="18"/>
        <v>0</v>
      </c>
      <c r="AI35" s="26">
        <f t="shared" si="18"/>
        <v>0</v>
      </c>
      <c r="AJ35" s="26">
        <f t="shared" si="18"/>
        <v>0</v>
      </c>
      <c r="AK35" s="26">
        <f t="shared" si="18"/>
        <v>0</v>
      </c>
      <c r="AL35" s="26">
        <f t="shared" si="18"/>
        <v>0</v>
      </c>
      <c r="AM35" s="26">
        <f t="shared" si="18"/>
        <v>0</v>
      </c>
      <c r="AN35" s="26">
        <f t="shared" si="18"/>
        <v>0</v>
      </c>
      <c r="AO35" s="26">
        <f t="shared" si="18"/>
        <v>0</v>
      </c>
      <c r="AP35" s="26">
        <f t="shared" si="18"/>
        <v>0</v>
      </c>
      <c r="AQ35" s="26">
        <f t="shared" si="18"/>
        <v>0</v>
      </c>
      <c r="AR35" s="26">
        <f t="shared" si="18"/>
        <v>0</v>
      </c>
      <c r="AS35" s="26">
        <f t="shared" si="18"/>
        <v>0</v>
      </c>
      <c r="AT35" s="26">
        <f t="shared" si="18"/>
        <v>0</v>
      </c>
      <c r="AU35" s="26">
        <f t="shared" si="18"/>
        <v>0</v>
      </c>
      <c r="AV35" s="26">
        <f t="shared" si="18"/>
        <v>0</v>
      </c>
      <c r="AW35" s="26">
        <f t="shared" si="18"/>
        <v>0</v>
      </c>
      <c r="AX35" s="26">
        <f t="shared" si="18"/>
        <v>0</v>
      </c>
      <c r="AY35" s="26">
        <f t="shared" si="18"/>
        <v>0</v>
      </c>
      <c r="AZ35" s="26">
        <f t="shared" si="18"/>
        <v>0</v>
      </c>
      <c r="BA35" s="26">
        <f t="shared" si="18"/>
        <v>0</v>
      </c>
      <c r="BB35" s="26">
        <f t="shared" si="18"/>
        <v>0</v>
      </c>
      <c r="BC35" s="26">
        <f t="shared" si="18"/>
        <v>0</v>
      </c>
      <c r="BD35" s="26">
        <f t="shared" si="18"/>
        <v>0</v>
      </c>
      <c r="BE35" s="27">
        <f t="shared" ref="BE35:BE47" si="19">SUM(E35:BD35)</f>
        <v>24</v>
      </c>
    </row>
    <row r="36" spans="1:57">
      <c r="A36" s="227"/>
      <c r="B36" s="212" t="s">
        <v>99</v>
      </c>
      <c r="C36" s="219" t="s">
        <v>100</v>
      </c>
      <c r="D36" s="25" t="s">
        <v>91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41">
        <v>2</v>
      </c>
      <c r="Y36" s="26">
        <v>2</v>
      </c>
      <c r="Z36" s="26">
        <v>2</v>
      </c>
      <c r="AA36" s="26">
        <v>2</v>
      </c>
      <c r="AB36" s="26">
        <v>2</v>
      </c>
      <c r="AC36" s="26">
        <v>2</v>
      </c>
      <c r="AD36" s="26">
        <v>2</v>
      </c>
      <c r="AE36" s="26">
        <v>2</v>
      </c>
      <c r="AF36" s="26">
        <v>2</v>
      </c>
      <c r="AG36" s="26">
        <v>2</v>
      </c>
      <c r="AH36" s="26">
        <v>2</v>
      </c>
      <c r="AI36" s="26">
        <v>0</v>
      </c>
      <c r="AJ36" s="26">
        <v>2</v>
      </c>
      <c r="AK36" s="26">
        <v>2</v>
      </c>
      <c r="AL36" s="26">
        <v>2</v>
      </c>
      <c r="AM36" s="26">
        <v>2</v>
      </c>
      <c r="AN36" s="26">
        <v>2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27">
        <f>SUM(E36:BD36)</f>
        <v>32</v>
      </c>
    </row>
    <row r="37" spans="1:57">
      <c r="A37" s="227"/>
      <c r="B37" s="213"/>
      <c r="C37" s="220"/>
      <c r="D37" s="25" t="s">
        <v>85</v>
      </c>
      <c r="E37" s="26">
        <f>E36/2</f>
        <v>0</v>
      </c>
      <c r="F37" s="26">
        <f t="shared" ref="F37:BD37" si="20">F36/2</f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0</v>
      </c>
      <c r="O37" s="26">
        <f t="shared" si="20"/>
        <v>0</v>
      </c>
      <c r="P37" s="26">
        <f t="shared" si="20"/>
        <v>0</v>
      </c>
      <c r="Q37" s="26">
        <f t="shared" si="20"/>
        <v>0</v>
      </c>
      <c r="R37" s="26">
        <f t="shared" si="20"/>
        <v>0</v>
      </c>
      <c r="S37" s="26">
        <f t="shared" si="20"/>
        <v>0</v>
      </c>
      <c r="T37" s="26">
        <f t="shared" si="20"/>
        <v>0</v>
      </c>
      <c r="U37" s="26">
        <f t="shared" si="20"/>
        <v>0</v>
      </c>
      <c r="V37" s="26">
        <f t="shared" si="20"/>
        <v>0</v>
      </c>
      <c r="W37" s="26">
        <f t="shared" si="20"/>
        <v>0</v>
      </c>
      <c r="X37" s="26">
        <f t="shared" si="20"/>
        <v>1</v>
      </c>
      <c r="Y37" s="26">
        <f t="shared" si="20"/>
        <v>1</v>
      </c>
      <c r="Z37" s="26">
        <f t="shared" si="20"/>
        <v>1</v>
      </c>
      <c r="AA37" s="26">
        <f t="shared" si="20"/>
        <v>1</v>
      </c>
      <c r="AB37" s="26">
        <f t="shared" si="20"/>
        <v>1</v>
      </c>
      <c r="AC37" s="26">
        <f t="shared" si="20"/>
        <v>1</v>
      </c>
      <c r="AD37" s="26">
        <f t="shared" si="20"/>
        <v>1</v>
      </c>
      <c r="AE37" s="26">
        <f t="shared" si="20"/>
        <v>1</v>
      </c>
      <c r="AF37" s="26">
        <f t="shared" si="20"/>
        <v>1</v>
      </c>
      <c r="AG37" s="26">
        <f t="shared" si="20"/>
        <v>1</v>
      </c>
      <c r="AH37" s="26">
        <f t="shared" si="20"/>
        <v>1</v>
      </c>
      <c r="AI37" s="26">
        <f t="shared" si="20"/>
        <v>0</v>
      </c>
      <c r="AJ37" s="26">
        <f t="shared" si="20"/>
        <v>1</v>
      </c>
      <c r="AK37" s="26">
        <f t="shared" si="20"/>
        <v>1</v>
      </c>
      <c r="AL37" s="26">
        <f t="shared" si="20"/>
        <v>1</v>
      </c>
      <c r="AM37" s="26">
        <f t="shared" si="20"/>
        <v>1</v>
      </c>
      <c r="AN37" s="26">
        <f t="shared" si="20"/>
        <v>1</v>
      </c>
      <c r="AO37" s="53">
        <f t="shared" si="20"/>
        <v>0</v>
      </c>
      <c r="AP37" s="53">
        <f t="shared" si="20"/>
        <v>0</v>
      </c>
      <c r="AQ37" s="53">
        <f t="shared" si="20"/>
        <v>0</v>
      </c>
      <c r="AR37" s="53">
        <f t="shared" si="20"/>
        <v>0</v>
      </c>
      <c r="AS37" s="53">
        <f t="shared" si="20"/>
        <v>0</v>
      </c>
      <c r="AT37" s="26">
        <f t="shared" si="20"/>
        <v>0</v>
      </c>
      <c r="AU37" s="26">
        <f t="shared" si="20"/>
        <v>0</v>
      </c>
      <c r="AV37" s="26">
        <f t="shared" si="20"/>
        <v>0</v>
      </c>
      <c r="AW37" s="26">
        <f t="shared" si="20"/>
        <v>0</v>
      </c>
      <c r="AX37" s="26">
        <f t="shared" si="20"/>
        <v>0</v>
      </c>
      <c r="AY37" s="26">
        <f t="shared" si="20"/>
        <v>0</v>
      </c>
      <c r="AZ37" s="26">
        <f t="shared" si="20"/>
        <v>0</v>
      </c>
      <c r="BA37" s="26">
        <f t="shared" si="20"/>
        <v>0</v>
      </c>
      <c r="BB37" s="26">
        <f t="shared" si="20"/>
        <v>0</v>
      </c>
      <c r="BC37" s="26">
        <f t="shared" si="20"/>
        <v>0</v>
      </c>
      <c r="BD37" s="26">
        <f t="shared" si="20"/>
        <v>0</v>
      </c>
      <c r="BE37" s="27">
        <f>SUM(E37:BD37)</f>
        <v>16</v>
      </c>
    </row>
    <row r="38" spans="1:57">
      <c r="A38" s="227"/>
      <c r="B38" s="212" t="s">
        <v>63</v>
      </c>
      <c r="C38" s="214" t="s">
        <v>72</v>
      </c>
      <c r="D38" s="25" t="s">
        <v>27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53">
        <v>0</v>
      </c>
      <c r="S38" s="53">
        <v>0</v>
      </c>
      <c r="T38" s="55">
        <v>0</v>
      </c>
      <c r="U38" s="55">
        <v>0</v>
      </c>
      <c r="V38" s="52">
        <v>0</v>
      </c>
      <c r="W38" s="52">
        <v>0</v>
      </c>
      <c r="X38" s="41">
        <v>2</v>
      </c>
      <c r="Y38" s="26">
        <v>2</v>
      </c>
      <c r="Z38" s="26">
        <v>2</v>
      </c>
      <c r="AA38" s="26">
        <v>2</v>
      </c>
      <c r="AB38" s="26">
        <v>2</v>
      </c>
      <c r="AC38" s="26">
        <v>2</v>
      </c>
      <c r="AD38" s="26">
        <v>2</v>
      </c>
      <c r="AE38" s="26">
        <v>2</v>
      </c>
      <c r="AF38" s="26">
        <v>2</v>
      </c>
      <c r="AG38" s="26">
        <v>2</v>
      </c>
      <c r="AH38" s="26">
        <v>2</v>
      </c>
      <c r="AI38" s="26">
        <v>2</v>
      </c>
      <c r="AJ38" s="26">
        <v>2</v>
      </c>
      <c r="AK38" s="26">
        <v>2</v>
      </c>
      <c r="AL38" s="26">
        <v>2</v>
      </c>
      <c r="AM38" s="26">
        <v>2</v>
      </c>
      <c r="AN38" s="26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7">
        <f t="shared" si="19"/>
        <v>32</v>
      </c>
    </row>
    <row r="39" spans="1:57">
      <c r="A39" s="227"/>
      <c r="B39" s="213"/>
      <c r="C39" s="214"/>
      <c r="D39" s="25" t="s">
        <v>85</v>
      </c>
      <c r="E39" s="26">
        <f>E38/2</f>
        <v>0</v>
      </c>
      <c r="F39" s="26">
        <f t="shared" ref="F39:BD39" si="21">F38/2</f>
        <v>0</v>
      </c>
      <c r="G39" s="26">
        <f t="shared" si="21"/>
        <v>0</v>
      </c>
      <c r="H39" s="26">
        <f t="shared" si="21"/>
        <v>0</v>
      </c>
      <c r="I39" s="26">
        <f t="shared" si="21"/>
        <v>0</v>
      </c>
      <c r="J39" s="26">
        <f t="shared" si="21"/>
        <v>0</v>
      </c>
      <c r="K39" s="26">
        <f t="shared" si="21"/>
        <v>0</v>
      </c>
      <c r="L39" s="26">
        <f t="shared" si="21"/>
        <v>0</v>
      </c>
      <c r="M39" s="26">
        <f t="shared" si="21"/>
        <v>0</v>
      </c>
      <c r="N39" s="26">
        <f t="shared" si="21"/>
        <v>0</v>
      </c>
      <c r="O39" s="26">
        <f t="shared" si="21"/>
        <v>0</v>
      </c>
      <c r="P39" s="26">
        <f t="shared" si="21"/>
        <v>0</v>
      </c>
      <c r="Q39" s="26">
        <f t="shared" si="21"/>
        <v>0</v>
      </c>
      <c r="R39" s="53">
        <f t="shared" si="21"/>
        <v>0</v>
      </c>
      <c r="S39" s="53">
        <f t="shared" si="21"/>
        <v>0</v>
      </c>
      <c r="T39" s="55">
        <f t="shared" si="21"/>
        <v>0</v>
      </c>
      <c r="U39" s="55">
        <f t="shared" si="21"/>
        <v>0</v>
      </c>
      <c r="V39" s="52">
        <f t="shared" si="21"/>
        <v>0</v>
      </c>
      <c r="W39" s="52">
        <f t="shared" si="21"/>
        <v>0</v>
      </c>
      <c r="X39" s="41">
        <f t="shared" si="21"/>
        <v>1</v>
      </c>
      <c r="Y39" s="26">
        <f t="shared" si="21"/>
        <v>1</v>
      </c>
      <c r="Z39" s="26">
        <f t="shared" si="21"/>
        <v>1</v>
      </c>
      <c r="AA39" s="26">
        <f t="shared" si="21"/>
        <v>1</v>
      </c>
      <c r="AB39" s="26">
        <f t="shared" si="21"/>
        <v>1</v>
      </c>
      <c r="AC39" s="26">
        <f t="shared" si="21"/>
        <v>1</v>
      </c>
      <c r="AD39" s="26">
        <f t="shared" si="21"/>
        <v>1</v>
      </c>
      <c r="AE39" s="26">
        <f t="shared" si="21"/>
        <v>1</v>
      </c>
      <c r="AF39" s="26">
        <f t="shared" si="21"/>
        <v>1</v>
      </c>
      <c r="AG39" s="26">
        <f t="shared" si="21"/>
        <v>1</v>
      </c>
      <c r="AH39" s="26">
        <f t="shared" si="21"/>
        <v>1</v>
      </c>
      <c r="AI39" s="26">
        <f t="shared" si="21"/>
        <v>1</v>
      </c>
      <c r="AJ39" s="26">
        <f t="shared" si="21"/>
        <v>1</v>
      </c>
      <c r="AK39" s="26">
        <f t="shared" si="21"/>
        <v>1</v>
      </c>
      <c r="AL39" s="26">
        <f t="shared" si="21"/>
        <v>1</v>
      </c>
      <c r="AM39" s="26">
        <f t="shared" si="21"/>
        <v>1</v>
      </c>
      <c r="AN39" s="26">
        <f t="shared" si="21"/>
        <v>0</v>
      </c>
      <c r="AO39" s="53">
        <f t="shared" si="21"/>
        <v>0</v>
      </c>
      <c r="AP39" s="53">
        <f t="shared" si="21"/>
        <v>0</v>
      </c>
      <c r="AQ39" s="53">
        <f t="shared" si="21"/>
        <v>0</v>
      </c>
      <c r="AR39" s="53">
        <f t="shared" si="21"/>
        <v>0</v>
      </c>
      <c r="AS39" s="53">
        <f t="shared" si="21"/>
        <v>0</v>
      </c>
      <c r="AT39" s="26">
        <f t="shared" si="21"/>
        <v>0</v>
      </c>
      <c r="AU39" s="26">
        <f t="shared" si="21"/>
        <v>0</v>
      </c>
      <c r="AV39" s="26">
        <f t="shared" si="21"/>
        <v>0</v>
      </c>
      <c r="AW39" s="26">
        <f t="shared" si="21"/>
        <v>0</v>
      </c>
      <c r="AX39" s="26">
        <f t="shared" si="21"/>
        <v>0</v>
      </c>
      <c r="AY39" s="26">
        <f t="shared" si="21"/>
        <v>0</v>
      </c>
      <c r="AZ39" s="26">
        <f t="shared" si="21"/>
        <v>0</v>
      </c>
      <c r="BA39" s="26">
        <f t="shared" si="21"/>
        <v>0</v>
      </c>
      <c r="BB39" s="26">
        <f t="shared" si="21"/>
        <v>0</v>
      </c>
      <c r="BC39" s="26">
        <f t="shared" si="21"/>
        <v>0</v>
      </c>
      <c r="BD39" s="26">
        <f t="shared" si="21"/>
        <v>0</v>
      </c>
      <c r="BE39" s="27">
        <f t="shared" si="19"/>
        <v>16</v>
      </c>
    </row>
    <row r="40" spans="1:57">
      <c r="A40" s="227"/>
      <c r="B40" s="198" t="s">
        <v>83</v>
      </c>
      <c r="C40" s="210" t="s">
        <v>77</v>
      </c>
      <c r="D40" s="23" t="s">
        <v>27</v>
      </c>
      <c r="E40" s="24">
        <f>E42</f>
        <v>8</v>
      </c>
      <c r="F40" s="24">
        <f t="shared" ref="F40:BD40" si="22">F44+F49</f>
        <v>6</v>
      </c>
      <c r="G40" s="24">
        <f t="shared" si="22"/>
        <v>8</v>
      </c>
      <c r="H40" s="24">
        <f t="shared" si="22"/>
        <v>6</v>
      </c>
      <c r="I40" s="24">
        <f t="shared" si="22"/>
        <v>8</v>
      </c>
      <c r="J40" s="24">
        <f t="shared" si="22"/>
        <v>6</v>
      </c>
      <c r="K40" s="24">
        <f t="shared" si="22"/>
        <v>8</v>
      </c>
      <c r="L40" s="24">
        <f t="shared" si="22"/>
        <v>6</v>
      </c>
      <c r="M40" s="24">
        <f t="shared" si="22"/>
        <v>8</v>
      </c>
      <c r="N40" s="24">
        <f t="shared" si="22"/>
        <v>6</v>
      </c>
      <c r="O40" s="24">
        <f t="shared" si="22"/>
        <v>8</v>
      </c>
      <c r="P40" s="24">
        <f t="shared" si="22"/>
        <v>6</v>
      </c>
      <c r="Q40" s="24">
        <f t="shared" si="22"/>
        <v>8</v>
      </c>
      <c r="R40" s="24">
        <f t="shared" si="22"/>
        <v>36</v>
      </c>
      <c r="S40" s="24">
        <f t="shared" si="22"/>
        <v>36</v>
      </c>
      <c r="T40" s="24">
        <f t="shared" si="22"/>
        <v>36</v>
      </c>
      <c r="U40" s="24">
        <f t="shared" si="22"/>
        <v>36</v>
      </c>
      <c r="V40" s="24">
        <f t="shared" si="22"/>
        <v>0</v>
      </c>
      <c r="W40" s="24">
        <f t="shared" si="22"/>
        <v>0</v>
      </c>
      <c r="X40" s="24">
        <f t="shared" si="22"/>
        <v>18</v>
      </c>
      <c r="Y40" s="24">
        <f t="shared" si="22"/>
        <v>18</v>
      </c>
      <c r="Z40" s="24">
        <f t="shared" si="22"/>
        <v>18</v>
      </c>
      <c r="AA40" s="24">
        <f t="shared" si="22"/>
        <v>18</v>
      </c>
      <c r="AB40" s="24">
        <f t="shared" si="22"/>
        <v>16</v>
      </c>
      <c r="AC40" s="24">
        <f t="shared" si="22"/>
        <v>18</v>
      </c>
      <c r="AD40" s="24">
        <f t="shared" si="22"/>
        <v>16</v>
      </c>
      <c r="AE40" s="24">
        <f t="shared" si="22"/>
        <v>18</v>
      </c>
      <c r="AF40" s="24">
        <f t="shared" si="22"/>
        <v>18</v>
      </c>
      <c r="AG40" s="24">
        <f t="shared" si="22"/>
        <v>18</v>
      </c>
      <c r="AH40" s="24">
        <f t="shared" si="22"/>
        <v>18</v>
      </c>
      <c r="AI40" s="24">
        <f t="shared" si="22"/>
        <v>18</v>
      </c>
      <c r="AJ40" s="24">
        <f t="shared" si="22"/>
        <v>18</v>
      </c>
      <c r="AK40" s="24">
        <f t="shared" si="22"/>
        <v>18</v>
      </c>
      <c r="AL40" s="24">
        <f t="shared" si="22"/>
        <v>18</v>
      </c>
      <c r="AM40" s="24">
        <f t="shared" si="22"/>
        <v>20</v>
      </c>
      <c r="AN40" s="24">
        <f t="shared" si="22"/>
        <v>18</v>
      </c>
      <c r="AO40" s="24">
        <f t="shared" si="22"/>
        <v>36</v>
      </c>
      <c r="AP40" s="24">
        <f t="shared" si="22"/>
        <v>36</v>
      </c>
      <c r="AQ40" s="24">
        <f t="shared" si="22"/>
        <v>36</v>
      </c>
      <c r="AR40" s="24">
        <f t="shared" si="22"/>
        <v>36</v>
      </c>
      <c r="AS40" s="24">
        <f t="shared" si="22"/>
        <v>36</v>
      </c>
      <c r="AT40" s="24">
        <f t="shared" si="22"/>
        <v>0</v>
      </c>
      <c r="AU40" s="24">
        <f t="shared" si="22"/>
        <v>0</v>
      </c>
      <c r="AV40" s="24">
        <f t="shared" si="22"/>
        <v>0</v>
      </c>
      <c r="AW40" s="24">
        <f t="shared" si="22"/>
        <v>0</v>
      </c>
      <c r="AX40" s="24">
        <f t="shared" si="22"/>
        <v>0</v>
      </c>
      <c r="AY40" s="24">
        <f t="shared" si="22"/>
        <v>0</v>
      </c>
      <c r="AZ40" s="24">
        <f t="shared" si="22"/>
        <v>0</v>
      </c>
      <c r="BA40" s="24">
        <f t="shared" si="22"/>
        <v>0</v>
      </c>
      <c r="BB40" s="24">
        <f t="shared" si="22"/>
        <v>0</v>
      </c>
      <c r="BC40" s="24">
        <f t="shared" si="22"/>
        <v>0</v>
      </c>
      <c r="BD40" s="24">
        <f t="shared" si="22"/>
        <v>0</v>
      </c>
      <c r="BE40" s="27">
        <f t="shared" si="19"/>
        <v>720</v>
      </c>
    </row>
    <row r="41" spans="1:57">
      <c r="A41" s="227"/>
      <c r="B41" s="199"/>
      <c r="C41" s="211"/>
      <c r="D41" s="23" t="s">
        <v>85</v>
      </c>
      <c r="E41" s="24">
        <f>E43</f>
        <v>4</v>
      </c>
      <c r="F41" s="24">
        <f t="shared" ref="F41:BD41" si="23">F43</f>
        <v>3</v>
      </c>
      <c r="G41" s="24">
        <f t="shared" si="23"/>
        <v>4</v>
      </c>
      <c r="H41" s="24">
        <f t="shared" si="23"/>
        <v>3</v>
      </c>
      <c r="I41" s="24">
        <f t="shared" si="23"/>
        <v>4</v>
      </c>
      <c r="J41" s="24">
        <f t="shared" si="23"/>
        <v>3</v>
      </c>
      <c r="K41" s="24">
        <f t="shared" si="23"/>
        <v>4</v>
      </c>
      <c r="L41" s="24">
        <f t="shared" si="23"/>
        <v>3</v>
      </c>
      <c r="M41" s="24">
        <f t="shared" si="23"/>
        <v>4</v>
      </c>
      <c r="N41" s="24">
        <f t="shared" si="23"/>
        <v>3</v>
      </c>
      <c r="O41" s="24">
        <f t="shared" si="23"/>
        <v>4</v>
      </c>
      <c r="P41" s="24">
        <f t="shared" si="23"/>
        <v>3</v>
      </c>
      <c r="Q41" s="24">
        <f t="shared" si="23"/>
        <v>4</v>
      </c>
      <c r="R41" s="24">
        <f t="shared" si="23"/>
        <v>0</v>
      </c>
      <c r="S41" s="24">
        <f t="shared" si="23"/>
        <v>0</v>
      </c>
      <c r="T41" s="24">
        <f t="shared" si="23"/>
        <v>0</v>
      </c>
      <c r="U41" s="24">
        <f t="shared" si="23"/>
        <v>0</v>
      </c>
      <c r="V41" s="24">
        <f t="shared" si="23"/>
        <v>0</v>
      </c>
      <c r="W41" s="24">
        <f t="shared" si="23"/>
        <v>0</v>
      </c>
      <c r="X41" s="24">
        <f t="shared" si="23"/>
        <v>9</v>
      </c>
      <c r="Y41" s="24">
        <f t="shared" si="23"/>
        <v>9</v>
      </c>
      <c r="Z41" s="24">
        <f t="shared" si="23"/>
        <v>9</v>
      </c>
      <c r="AA41" s="24">
        <f t="shared" si="23"/>
        <v>9</v>
      </c>
      <c r="AB41" s="24">
        <f t="shared" si="23"/>
        <v>8</v>
      </c>
      <c r="AC41" s="24">
        <f t="shared" si="23"/>
        <v>9</v>
      </c>
      <c r="AD41" s="24">
        <f t="shared" si="23"/>
        <v>8</v>
      </c>
      <c r="AE41" s="24">
        <f t="shared" si="23"/>
        <v>9</v>
      </c>
      <c r="AF41" s="24">
        <f t="shared" si="23"/>
        <v>9</v>
      </c>
      <c r="AG41" s="24">
        <f t="shared" si="23"/>
        <v>9</v>
      </c>
      <c r="AH41" s="24">
        <f t="shared" si="23"/>
        <v>9</v>
      </c>
      <c r="AI41" s="24">
        <f t="shared" si="23"/>
        <v>9</v>
      </c>
      <c r="AJ41" s="24">
        <f t="shared" si="23"/>
        <v>9</v>
      </c>
      <c r="AK41" s="24">
        <f t="shared" si="23"/>
        <v>9</v>
      </c>
      <c r="AL41" s="24">
        <f t="shared" si="23"/>
        <v>9</v>
      </c>
      <c r="AM41" s="24">
        <f t="shared" si="23"/>
        <v>10</v>
      </c>
      <c r="AN41" s="24">
        <f t="shared" si="23"/>
        <v>9</v>
      </c>
      <c r="AO41" s="24">
        <f t="shared" si="23"/>
        <v>0</v>
      </c>
      <c r="AP41" s="24">
        <f t="shared" si="23"/>
        <v>0</v>
      </c>
      <c r="AQ41" s="24">
        <f t="shared" si="23"/>
        <v>0</v>
      </c>
      <c r="AR41" s="24">
        <f t="shared" si="23"/>
        <v>0</v>
      </c>
      <c r="AS41" s="24">
        <f t="shared" si="23"/>
        <v>0</v>
      </c>
      <c r="AT41" s="24">
        <f t="shared" si="23"/>
        <v>0</v>
      </c>
      <c r="AU41" s="24">
        <f t="shared" si="23"/>
        <v>0</v>
      </c>
      <c r="AV41" s="24">
        <f t="shared" si="23"/>
        <v>0</v>
      </c>
      <c r="AW41" s="24">
        <f t="shared" si="23"/>
        <v>0</v>
      </c>
      <c r="AX41" s="24">
        <f t="shared" si="23"/>
        <v>0</v>
      </c>
      <c r="AY41" s="24">
        <f t="shared" si="23"/>
        <v>0</v>
      </c>
      <c r="AZ41" s="24">
        <f t="shared" si="23"/>
        <v>0</v>
      </c>
      <c r="BA41" s="24">
        <f t="shared" si="23"/>
        <v>0</v>
      </c>
      <c r="BB41" s="24">
        <f t="shared" si="23"/>
        <v>0</v>
      </c>
      <c r="BC41" s="24">
        <f t="shared" si="23"/>
        <v>0</v>
      </c>
      <c r="BD41" s="24">
        <f t="shared" si="23"/>
        <v>0</v>
      </c>
      <c r="BE41" s="27">
        <f t="shared" si="19"/>
        <v>198</v>
      </c>
    </row>
    <row r="42" spans="1:57">
      <c r="A42" s="227"/>
      <c r="B42" s="198" t="s">
        <v>55</v>
      </c>
      <c r="C42" s="210" t="s">
        <v>56</v>
      </c>
      <c r="D42" s="23" t="s">
        <v>27</v>
      </c>
      <c r="E42" s="24">
        <f>E44+E49</f>
        <v>8</v>
      </c>
      <c r="F42" s="24">
        <f t="shared" ref="F42:BD42" si="24">F44+F49</f>
        <v>6</v>
      </c>
      <c r="G42" s="24">
        <f t="shared" si="24"/>
        <v>8</v>
      </c>
      <c r="H42" s="24">
        <f t="shared" si="24"/>
        <v>6</v>
      </c>
      <c r="I42" s="24">
        <f t="shared" si="24"/>
        <v>8</v>
      </c>
      <c r="J42" s="24">
        <f t="shared" si="24"/>
        <v>6</v>
      </c>
      <c r="K42" s="24">
        <f t="shared" si="24"/>
        <v>8</v>
      </c>
      <c r="L42" s="24">
        <f t="shared" si="24"/>
        <v>6</v>
      </c>
      <c r="M42" s="24">
        <f t="shared" si="24"/>
        <v>8</v>
      </c>
      <c r="N42" s="24">
        <f t="shared" si="24"/>
        <v>6</v>
      </c>
      <c r="O42" s="24">
        <f t="shared" si="24"/>
        <v>8</v>
      </c>
      <c r="P42" s="24">
        <f t="shared" si="24"/>
        <v>6</v>
      </c>
      <c r="Q42" s="24">
        <f t="shared" si="24"/>
        <v>8</v>
      </c>
      <c r="R42" s="24">
        <f t="shared" si="24"/>
        <v>36</v>
      </c>
      <c r="S42" s="24">
        <f t="shared" si="24"/>
        <v>36</v>
      </c>
      <c r="T42" s="24">
        <f t="shared" si="24"/>
        <v>36</v>
      </c>
      <c r="U42" s="24">
        <f t="shared" si="24"/>
        <v>36</v>
      </c>
      <c r="V42" s="24">
        <f t="shared" si="24"/>
        <v>0</v>
      </c>
      <c r="W42" s="24">
        <f t="shared" si="24"/>
        <v>0</v>
      </c>
      <c r="X42" s="24">
        <f t="shared" si="24"/>
        <v>18</v>
      </c>
      <c r="Y42" s="24">
        <f t="shared" si="24"/>
        <v>18</v>
      </c>
      <c r="Z42" s="24">
        <f t="shared" si="24"/>
        <v>18</v>
      </c>
      <c r="AA42" s="24">
        <f t="shared" si="24"/>
        <v>18</v>
      </c>
      <c r="AB42" s="24">
        <f t="shared" si="24"/>
        <v>16</v>
      </c>
      <c r="AC42" s="24">
        <f t="shared" si="24"/>
        <v>18</v>
      </c>
      <c r="AD42" s="24">
        <f t="shared" si="24"/>
        <v>16</v>
      </c>
      <c r="AE42" s="24">
        <f t="shared" si="24"/>
        <v>18</v>
      </c>
      <c r="AF42" s="24">
        <f t="shared" si="24"/>
        <v>18</v>
      </c>
      <c r="AG42" s="24">
        <f t="shared" si="24"/>
        <v>18</v>
      </c>
      <c r="AH42" s="24">
        <f t="shared" si="24"/>
        <v>18</v>
      </c>
      <c r="AI42" s="24">
        <f t="shared" si="24"/>
        <v>18</v>
      </c>
      <c r="AJ42" s="24">
        <f t="shared" si="24"/>
        <v>18</v>
      </c>
      <c r="AK42" s="24">
        <f t="shared" si="24"/>
        <v>18</v>
      </c>
      <c r="AL42" s="24">
        <f t="shared" si="24"/>
        <v>18</v>
      </c>
      <c r="AM42" s="24">
        <f t="shared" si="24"/>
        <v>20</v>
      </c>
      <c r="AN42" s="24">
        <f t="shared" si="24"/>
        <v>18</v>
      </c>
      <c r="AO42" s="24">
        <f t="shared" si="24"/>
        <v>36</v>
      </c>
      <c r="AP42" s="24">
        <f t="shared" si="24"/>
        <v>36</v>
      </c>
      <c r="AQ42" s="24">
        <f t="shared" si="24"/>
        <v>36</v>
      </c>
      <c r="AR42" s="24">
        <f t="shared" si="24"/>
        <v>36</v>
      </c>
      <c r="AS42" s="24">
        <f t="shared" si="24"/>
        <v>36</v>
      </c>
      <c r="AT42" s="24">
        <f t="shared" si="24"/>
        <v>0</v>
      </c>
      <c r="AU42" s="24">
        <f t="shared" si="24"/>
        <v>0</v>
      </c>
      <c r="AV42" s="24">
        <f t="shared" si="24"/>
        <v>0</v>
      </c>
      <c r="AW42" s="24">
        <f t="shared" si="24"/>
        <v>0</v>
      </c>
      <c r="AX42" s="24">
        <f t="shared" si="24"/>
        <v>0</v>
      </c>
      <c r="AY42" s="24">
        <f t="shared" si="24"/>
        <v>0</v>
      </c>
      <c r="AZ42" s="24">
        <f t="shared" si="24"/>
        <v>0</v>
      </c>
      <c r="BA42" s="24">
        <f t="shared" si="24"/>
        <v>0</v>
      </c>
      <c r="BB42" s="24">
        <f t="shared" si="24"/>
        <v>0</v>
      </c>
      <c r="BC42" s="24">
        <f t="shared" si="24"/>
        <v>0</v>
      </c>
      <c r="BD42" s="24">
        <f t="shared" si="24"/>
        <v>0</v>
      </c>
      <c r="BE42" s="27">
        <f t="shared" si="19"/>
        <v>720</v>
      </c>
    </row>
    <row r="43" spans="1:57">
      <c r="A43" s="227"/>
      <c r="B43" s="199"/>
      <c r="C43" s="211"/>
      <c r="D43" s="23" t="s">
        <v>85</v>
      </c>
      <c r="E43" s="24">
        <f>E45+E50</f>
        <v>4</v>
      </c>
      <c r="F43" s="24">
        <f t="shared" ref="F43:BD43" si="25">F45+F50</f>
        <v>3</v>
      </c>
      <c r="G43" s="24">
        <f t="shared" si="25"/>
        <v>4</v>
      </c>
      <c r="H43" s="24">
        <f t="shared" si="25"/>
        <v>3</v>
      </c>
      <c r="I43" s="24">
        <f t="shared" si="25"/>
        <v>4</v>
      </c>
      <c r="J43" s="24">
        <f t="shared" si="25"/>
        <v>3</v>
      </c>
      <c r="K43" s="24">
        <f t="shared" si="25"/>
        <v>4</v>
      </c>
      <c r="L43" s="24">
        <f t="shared" si="25"/>
        <v>3</v>
      </c>
      <c r="M43" s="24">
        <f t="shared" si="25"/>
        <v>4</v>
      </c>
      <c r="N43" s="24">
        <f t="shared" si="25"/>
        <v>3</v>
      </c>
      <c r="O43" s="24">
        <f t="shared" si="25"/>
        <v>4</v>
      </c>
      <c r="P43" s="24">
        <f t="shared" si="25"/>
        <v>3</v>
      </c>
      <c r="Q43" s="24">
        <f t="shared" si="25"/>
        <v>4</v>
      </c>
      <c r="R43" s="24">
        <f t="shared" si="25"/>
        <v>0</v>
      </c>
      <c r="S43" s="24">
        <f t="shared" si="25"/>
        <v>0</v>
      </c>
      <c r="T43" s="24">
        <f t="shared" si="25"/>
        <v>0</v>
      </c>
      <c r="U43" s="24">
        <f t="shared" si="25"/>
        <v>0</v>
      </c>
      <c r="V43" s="24">
        <f t="shared" si="25"/>
        <v>0</v>
      </c>
      <c r="W43" s="24">
        <f t="shared" si="25"/>
        <v>0</v>
      </c>
      <c r="X43" s="24">
        <f t="shared" si="25"/>
        <v>9</v>
      </c>
      <c r="Y43" s="24">
        <f t="shared" si="25"/>
        <v>9</v>
      </c>
      <c r="Z43" s="24">
        <f t="shared" si="25"/>
        <v>9</v>
      </c>
      <c r="AA43" s="24">
        <f t="shared" si="25"/>
        <v>9</v>
      </c>
      <c r="AB43" s="24">
        <f t="shared" si="25"/>
        <v>8</v>
      </c>
      <c r="AC43" s="24">
        <f t="shared" si="25"/>
        <v>9</v>
      </c>
      <c r="AD43" s="24">
        <f t="shared" si="25"/>
        <v>8</v>
      </c>
      <c r="AE43" s="24">
        <f t="shared" si="25"/>
        <v>9</v>
      </c>
      <c r="AF43" s="24">
        <f t="shared" si="25"/>
        <v>9</v>
      </c>
      <c r="AG43" s="24">
        <f t="shared" si="25"/>
        <v>9</v>
      </c>
      <c r="AH43" s="24">
        <f t="shared" si="25"/>
        <v>9</v>
      </c>
      <c r="AI43" s="24">
        <f t="shared" si="25"/>
        <v>9</v>
      </c>
      <c r="AJ43" s="24">
        <f t="shared" si="25"/>
        <v>9</v>
      </c>
      <c r="AK43" s="24">
        <f t="shared" si="25"/>
        <v>9</v>
      </c>
      <c r="AL43" s="24">
        <f t="shared" si="25"/>
        <v>9</v>
      </c>
      <c r="AM43" s="24">
        <f t="shared" si="25"/>
        <v>10</v>
      </c>
      <c r="AN43" s="24">
        <f t="shared" si="25"/>
        <v>9</v>
      </c>
      <c r="AO43" s="24">
        <f t="shared" si="25"/>
        <v>0</v>
      </c>
      <c r="AP43" s="24">
        <f t="shared" si="25"/>
        <v>0</v>
      </c>
      <c r="AQ43" s="24">
        <f t="shared" si="25"/>
        <v>0</v>
      </c>
      <c r="AR43" s="24">
        <f t="shared" si="25"/>
        <v>0</v>
      </c>
      <c r="AS43" s="24">
        <f t="shared" si="25"/>
        <v>0</v>
      </c>
      <c r="AT43" s="24">
        <f t="shared" si="25"/>
        <v>0</v>
      </c>
      <c r="AU43" s="24">
        <f t="shared" si="25"/>
        <v>0</v>
      </c>
      <c r="AV43" s="24">
        <f t="shared" si="25"/>
        <v>0</v>
      </c>
      <c r="AW43" s="24">
        <f t="shared" si="25"/>
        <v>0</v>
      </c>
      <c r="AX43" s="24">
        <f t="shared" si="25"/>
        <v>0</v>
      </c>
      <c r="AY43" s="24">
        <f t="shared" si="25"/>
        <v>0</v>
      </c>
      <c r="AZ43" s="24">
        <f t="shared" si="25"/>
        <v>0</v>
      </c>
      <c r="BA43" s="24">
        <f t="shared" si="25"/>
        <v>0</v>
      </c>
      <c r="BB43" s="24">
        <f t="shared" si="25"/>
        <v>0</v>
      </c>
      <c r="BC43" s="24">
        <f t="shared" si="25"/>
        <v>0</v>
      </c>
      <c r="BD43" s="24">
        <f t="shared" si="25"/>
        <v>0</v>
      </c>
      <c r="BE43" s="27">
        <f t="shared" si="19"/>
        <v>198</v>
      </c>
    </row>
    <row r="44" spans="1:57">
      <c r="A44" s="227"/>
      <c r="B44" s="206" t="s">
        <v>57</v>
      </c>
      <c r="C44" s="208" t="s">
        <v>97</v>
      </c>
      <c r="D44" s="31" t="s">
        <v>84</v>
      </c>
      <c r="E44" s="32">
        <f>E46+E48</f>
        <v>8</v>
      </c>
      <c r="F44" s="32">
        <f t="shared" ref="F44:BD44" si="26">F46+F48</f>
        <v>6</v>
      </c>
      <c r="G44" s="32">
        <f t="shared" si="26"/>
        <v>8</v>
      </c>
      <c r="H44" s="32">
        <f t="shared" si="26"/>
        <v>6</v>
      </c>
      <c r="I44" s="32">
        <f t="shared" si="26"/>
        <v>8</v>
      </c>
      <c r="J44" s="32">
        <f t="shared" si="26"/>
        <v>6</v>
      </c>
      <c r="K44" s="32">
        <f t="shared" si="26"/>
        <v>8</v>
      </c>
      <c r="L44" s="32">
        <f t="shared" si="26"/>
        <v>6</v>
      </c>
      <c r="M44" s="32">
        <f t="shared" si="26"/>
        <v>8</v>
      </c>
      <c r="N44" s="32">
        <f t="shared" si="26"/>
        <v>6</v>
      </c>
      <c r="O44" s="32">
        <f t="shared" si="26"/>
        <v>8</v>
      </c>
      <c r="P44" s="32">
        <f t="shared" si="26"/>
        <v>6</v>
      </c>
      <c r="Q44" s="32">
        <f t="shared" si="26"/>
        <v>8</v>
      </c>
      <c r="R44" s="32">
        <f t="shared" si="26"/>
        <v>36</v>
      </c>
      <c r="S44" s="32">
        <f t="shared" si="26"/>
        <v>36</v>
      </c>
      <c r="T44" s="32">
        <f t="shared" si="26"/>
        <v>36</v>
      </c>
      <c r="U44" s="32">
        <f t="shared" si="26"/>
        <v>36</v>
      </c>
      <c r="V44" s="32">
        <f t="shared" si="26"/>
        <v>0</v>
      </c>
      <c r="W44" s="32">
        <f t="shared" si="26"/>
        <v>0</v>
      </c>
      <c r="X44" s="32">
        <f t="shared" si="26"/>
        <v>8</v>
      </c>
      <c r="Y44" s="32">
        <f t="shared" si="26"/>
        <v>8</v>
      </c>
      <c r="Z44" s="32">
        <f t="shared" si="26"/>
        <v>8</v>
      </c>
      <c r="AA44" s="32">
        <f t="shared" si="26"/>
        <v>8</v>
      </c>
      <c r="AB44" s="32">
        <f t="shared" si="26"/>
        <v>8</v>
      </c>
      <c r="AC44" s="32">
        <f t="shared" si="26"/>
        <v>8</v>
      </c>
      <c r="AD44" s="32">
        <f t="shared" si="26"/>
        <v>8</v>
      </c>
      <c r="AE44" s="32">
        <f t="shared" si="26"/>
        <v>8</v>
      </c>
      <c r="AF44" s="32">
        <f t="shared" si="26"/>
        <v>10</v>
      </c>
      <c r="AG44" s="32">
        <f t="shared" si="26"/>
        <v>8</v>
      </c>
      <c r="AH44" s="32">
        <f t="shared" si="26"/>
        <v>10</v>
      </c>
      <c r="AI44" s="32">
        <f t="shared" si="26"/>
        <v>8</v>
      </c>
      <c r="AJ44" s="32">
        <f t="shared" si="26"/>
        <v>10</v>
      </c>
      <c r="AK44" s="32">
        <f t="shared" si="26"/>
        <v>8</v>
      </c>
      <c r="AL44" s="32">
        <f t="shared" si="26"/>
        <v>10</v>
      </c>
      <c r="AM44" s="32">
        <f t="shared" si="26"/>
        <v>10</v>
      </c>
      <c r="AN44" s="32">
        <f t="shared" si="26"/>
        <v>10</v>
      </c>
      <c r="AO44" s="32">
        <f t="shared" si="26"/>
        <v>36</v>
      </c>
      <c r="AP44" s="32">
        <f t="shared" si="26"/>
        <v>36</v>
      </c>
      <c r="AQ44" s="32">
        <f t="shared" si="26"/>
        <v>36</v>
      </c>
      <c r="AR44" s="32">
        <f t="shared" si="26"/>
        <v>0</v>
      </c>
      <c r="AS44" s="32">
        <f t="shared" si="26"/>
        <v>0</v>
      </c>
      <c r="AT44" s="32">
        <f t="shared" si="26"/>
        <v>0</v>
      </c>
      <c r="AU44" s="32">
        <f t="shared" si="26"/>
        <v>0</v>
      </c>
      <c r="AV44" s="32">
        <f t="shared" si="26"/>
        <v>0</v>
      </c>
      <c r="AW44" s="32">
        <f t="shared" si="26"/>
        <v>0</v>
      </c>
      <c r="AX44" s="32">
        <f t="shared" si="26"/>
        <v>0</v>
      </c>
      <c r="AY44" s="32">
        <f t="shared" si="26"/>
        <v>0</v>
      </c>
      <c r="AZ44" s="32">
        <f t="shared" si="26"/>
        <v>0</v>
      </c>
      <c r="BA44" s="32">
        <f t="shared" si="26"/>
        <v>0</v>
      </c>
      <c r="BB44" s="32">
        <f t="shared" si="26"/>
        <v>0</v>
      </c>
      <c r="BC44" s="32">
        <f t="shared" si="26"/>
        <v>0</v>
      </c>
      <c r="BD44" s="32">
        <f t="shared" si="26"/>
        <v>0</v>
      </c>
      <c r="BE44" s="27">
        <f>BE46+BE48</f>
        <v>492</v>
      </c>
    </row>
    <row r="45" spans="1:57">
      <c r="A45" s="227"/>
      <c r="B45" s="207"/>
      <c r="C45" s="209"/>
      <c r="D45" s="31" t="s">
        <v>85</v>
      </c>
      <c r="E45" s="32">
        <f>E47</f>
        <v>4</v>
      </c>
      <c r="F45" s="32">
        <f t="shared" ref="F45:BD45" si="27">F47</f>
        <v>3</v>
      </c>
      <c r="G45" s="32">
        <f t="shared" si="27"/>
        <v>4</v>
      </c>
      <c r="H45" s="32">
        <f t="shared" si="27"/>
        <v>3</v>
      </c>
      <c r="I45" s="32">
        <f t="shared" si="27"/>
        <v>4</v>
      </c>
      <c r="J45" s="32">
        <f t="shared" si="27"/>
        <v>3</v>
      </c>
      <c r="K45" s="32">
        <f t="shared" si="27"/>
        <v>4</v>
      </c>
      <c r="L45" s="32">
        <f t="shared" si="27"/>
        <v>3</v>
      </c>
      <c r="M45" s="32">
        <f t="shared" si="27"/>
        <v>4</v>
      </c>
      <c r="N45" s="32">
        <f t="shared" si="27"/>
        <v>3</v>
      </c>
      <c r="O45" s="32">
        <f t="shared" si="27"/>
        <v>4</v>
      </c>
      <c r="P45" s="32">
        <f t="shared" si="27"/>
        <v>3</v>
      </c>
      <c r="Q45" s="32">
        <f t="shared" si="27"/>
        <v>4</v>
      </c>
      <c r="R45" s="32">
        <f t="shared" si="27"/>
        <v>0</v>
      </c>
      <c r="S45" s="32">
        <f t="shared" si="27"/>
        <v>0</v>
      </c>
      <c r="T45" s="32">
        <f t="shared" si="27"/>
        <v>0</v>
      </c>
      <c r="U45" s="32">
        <f t="shared" si="27"/>
        <v>0</v>
      </c>
      <c r="V45" s="32">
        <f t="shared" si="27"/>
        <v>0</v>
      </c>
      <c r="W45" s="32">
        <f t="shared" si="27"/>
        <v>0</v>
      </c>
      <c r="X45" s="32">
        <f t="shared" si="27"/>
        <v>4</v>
      </c>
      <c r="Y45" s="32">
        <f t="shared" si="27"/>
        <v>4</v>
      </c>
      <c r="Z45" s="32">
        <f t="shared" si="27"/>
        <v>4</v>
      </c>
      <c r="AA45" s="32">
        <f t="shared" si="27"/>
        <v>4</v>
      </c>
      <c r="AB45" s="32">
        <f t="shared" si="27"/>
        <v>4</v>
      </c>
      <c r="AC45" s="32">
        <f t="shared" si="27"/>
        <v>4</v>
      </c>
      <c r="AD45" s="32">
        <f t="shared" si="27"/>
        <v>4</v>
      </c>
      <c r="AE45" s="32">
        <f t="shared" si="27"/>
        <v>4</v>
      </c>
      <c r="AF45" s="32">
        <f t="shared" si="27"/>
        <v>5</v>
      </c>
      <c r="AG45" s="32">
        <f t="shared" si="27"/>
        <v>4</v>
      </c>
      <c r="AH45" s="32">
        <f t="shared" si="27"/>
        <v>5</v>
      </c>
      <c r="AI45" s="32">
        <f t="shared" si="27"/>
        <v>4</v>
      </c>
      <c r="AJ45" s="32">
        <f t="shared" si="27"/>
        <v>5</v>
      </c>
      <c r="AK45" s="32">
        <f t="shared" si="27"/>
        <v>4</v>
      </c>
      <c r="AL45" s="32">
        <f t="shared" si="27"/>
        <v>5</v>
      </c>
      <c r="AM45" s="32">
        <f t="shared" si="27"/>
        <v>5</v>
      </c>
      <c r="AN45" s="32">
        <f t="shared" si="27"/>
        <v>5</v>
      </c>
      <c r="AO45" s="32">
        <f t="shared" si="27"/>
        <v>0</v>
      </c>
      <c r="AP45" s="32">
        <f t="shared" si="27"/>
        <v>0</v>
      </c>
      <c r="AQ45" s="32">
        <f t="shared" si="27"/>
        <v>0</v>
      </c>
      <c r="AR45" s="32">
        <f t="shared" si="27"/>
        <v>0</v>
      </c>
      <c r="AS45" s="32">
        <f t="shared" si="27"/>
        <v>0</v>
      </c>
      <c r="AT45" s="32">
        <f t="shared" si="27"/>
        <v>0</v>
      </c>
      <c r="AU45" s="32">
        <f t="shared" si="27"/>
        <v>0</v>
      </c>
      <c r="AV45" s="32">
        <f t="shared" si="27"/>
        <v>0</v>
      </c>
      <c r="AW45" s="32">
        <f t="shared" si="27"/>
        <v>0</v>
      </c>
      <c r="AX45" s="32">
        <f t="shared" si="27"/>
        <v>0</v>
      </c>
      <c r="AY45" s="32">
        <f t="shared" si="27"/>
        <v>0</v>
      </c>
      <c r="AZ45" s="32">
        <f t="shared" si="27"/>
        <v>0</v>
      </c>
      <c r="BA45" s="32">
        <f t="shared" si="27"/>
        <v>0</v>
      </c>
      <c r="BB45" s="32">
        <f t="shared" si="27"/>
        <v>0</v>
      </c>
      <c r="BC45" s="32">
        <f t="shared" si="27"/>
        <v>0</v>
      </c>
      <c r="BD45" s="32">
        <f t="shared" si="27"/>
        <v>0</v>
      </c>
      <c r="BE45" s="27">
        <f t="shared" si="19"/>
        <v>120</v>
      </c>
    </row>
    <row r="46" spans="1:57">
      <c r="A46" s="227"/>
      <c r="B46" s="189" t="s">
        <v>90</v>
      </c>
      <c r="C46" s="187" t="s">
        <v>101</v>
      </c>
      <c r="D46" s="25" t="s">
        <v>27</v>
      </c>
      <c r="E46" s="26">
        <v>8</v>
      </c>
      <c r="F46" s="26">
        <v>6</v>
      </c>
      <c r="G46" s="26">
        <v>8</v>
      </c>
      <c r="H46" s="26">
        <v>6</v>
      </c>
      <c r="I46" s="26">
        <v>8</v>
      </c>
      <c r="J46" s="26">
        <v>6</v>
      </c>
      <c r="K46" s="26">
        <v>8</v>
      </c>
      <c r="L46" s="26">
        <v>6</v>
      </c>
      <c r="M46" s="26">
        <v>8</v>
      </c>
      <c r="N46" s="26">
        <v>6</v>
      </c>
      <c r="O46" s="26">
        <v>8</v>
      </c>
      <c r="P46" s="26">
        <v>6</v>
      </c>
      <c r="Q46" s="26">
        <v>8</v>
      </c>
      <c r="R46" s="53">
        <v>0</v>
      </c>
      <c r="S46" s="53">
        <v>0</v>
      </c>
      <c r="T46" s="55">
        <v>0</v>
      </c>
      <c r="U46" s="55">
        <v>0</v>
      </c>
      <c r="V46" s="52">
        <v>0</v>
      </c>
      <c r="W46" s="52">
        <v>0</v>
      </c>
      <c r="X46" s="26">
        <v>8</v>
      </c>
      <c r="Y46" s="26">
        <v>8</v>
      </c>
      <c r="Z46" s="26">
        <v>8</v>
      </c>
      <c r="AA46" s="26">
        <v>8</v>
      </c>
      <c r="AB46" s="26">
        <v>8</v>
      </c>
      <c r="AC46" s="26">
        <v>8</v>
      </c>
      <c r="AD46" s="26">
        <v>8</v>
      </c>
      <c r="AE46" s="26">
        <v>8</v>
      </c>
      <c r="AF46" s="26">
        <v>10</v>
      </c>
      <c r="AG46" s="26">
        <v>8</v>
      </c>
      <c r="AH46" s="26">
        <v>10</v>
      </c>
      <c r="AI46" s="26">
        <v>8</v>
      </c>
      <c r="AJ46" s="26">
        <v>10</v>
      </c>
      <c r="AK46" s="26">
        <v>8</v>
      </c>
      <c r="AL46" s="26">
        <v>10</v>
      </c>
      <c r="AM46" s="26">
        <v>10</v>
      </c>
      <c r="AN46" s="26">
        <v>10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7">
        <f t="shared" si="19"/>
        <v>240</v>
      </c>
    </row>
    <row r="47" spans="1:57">
      <c r="A47" s="227"/>
      <c r="B47" s="190"/>
      <c r="C47" s="188"/>
      <c r="D47" s="25" t="s">
        <v>85</v>
      </c>
      <c r="E47" s="26">
        <f>E46/2</f>
        <v>4</v>
      </c>
      <c r="F47" s="26">
        <f t="shared" ref="F47:BD47" si="28">F46/2</f>
        <v>3</v>
      </c>
      <c r="G47" s="26">
        <f t="shared" si="28"/>
        <v>4</v>
      </c>
      <c r="H47" s="26">
        <f t="shared" si="28"/>
        <v>3</v>
      </c>
      <c r="I47" s="26">
        <f t="shared" si="28"/>
        <v>4</v>
      </c>
      <c r="J47" s="26">
        <f t="shared" si="28"/>
        <v>3</v>
      </c>
      <c r="K47" s="26">
        <f t="shared" si="28"/>
        <v>4</v>
      </c>
      <c r="L47" s="26">
        <f t="shared" si="28"/>
        <v>3</v>
      </c>
      <c r="M47" s="26">
        <f t="shared" si="28"/>
        <v>4</v>
      </c>
      <c r="N47" s="26">
        <f t="shared" si="28"/>
        <v>3</v>
      </c>
      <c r="O47" s="26">
        <f t="shared" si="28"/>
        <v>4</v>
      </c>
      <c r="P47" s="26">
        <f t="shared" si="28"/>
        <v>3</v>
      </c>
      <c r="Q47" s="26">
        <f t="shared" si="28"/>
        <v>4</v>
      </c>
      <c r="R47" s="53">
        <f t="shared" si="28"/>
        <v>0</v>
      </c>
      <c r="S47" s="53">
        <f t="shared" si="28"/>
        <v>0</v>
      </c>
      <c r="T47" s="53">
        <f t="shared" si="28"/>
        <v>0</v>
      </c>
      <c r="U47" s="53">
        <f t="shared" si="28"/>
        <v>0</v>
      </c>
      <c r="V47" s="52">
        <f t="shared" si="28"/>
        <v>0</v>
      </c>
      <c r="W47" s="52">
        <f t="shared" si="28"/>
        <v>0</v>
      </c>
      <c r="X47" s="26">
        <f t="shared" si="28"/>
        <v>4</v>
      </c>
      <c r="Y47" s="26">
        <f t="shared" si="28"/>
        <v>4</v>
      </c>
      <c r="Z47" s="26">
        <f t="shared" si="28"/>
        <v>4</v>
      </c>
      <c r="AA47" s="26">
        <f t="shared" si="28"/>
        <v>4</v>
      </c>
      <c r="AB47" s="26">
        <f t="shared" si="28"/>
        <v>4</v>
      </c>
      <c r="AC47" s="26">
        <f t="shared" si="28"/>
        <v>4</v>
      </c>
      <c r="AD47" s="26">
        <f t="shared" si="28"/>
        <v>4</v>
      </c>
      <c r="AE47" s="26">
        <f t="shared" si="28"/>
        <v>4</v>
      </c>
      <c r="AF47" s="26">
        <f t="shared" si="28"/>
        <v>5</v>
      </c>
      <c r="AG47" s="26">
        <f t="shared" si="28"/>
        <v>4</v>
      </c>
      <c r="AH47" s="26">
        <f t="shared" si="28"/>
        <v>5</v>
      </c>
      <c r="AI47" s="26">
        <f t="shared" si="28"/>
        <v>4</v>
      </c>
      <c r="AJ47" s="26">
        <f t="shared" si="28"/>
        <v>5</v>
      </c>
      <c r="AK47" s="26">
        <f t="shared" si="28"/>
        <v>4</v>
      </c>
      <c r="AL47" s="26">
        <f t="shared" si="28"/>
        <v>5</v>
      </c>
      <c r="AM47" s="26">
        <f t="shared" si="28"/>
        <v>5</v>
      </c>
      <c r="AN47" s="26">
        <f t="shared" si="28"/>
        <v>5</v>
      </c>
      <c r="AO47" s="53">
        <f t="shared" si="28"/>
        <v>0</v>
      </c>
      <c r="AP47" s="53">
        <f t="shared" si="28"/>
        <v>0</v>
      </c>
      <c r="AQ47" s="53">
        <f t="shared" si="28"/>
        <v>0</v>
      </c>
      <c r="AR47" s="53">
        <f t="shared" si="28"/>
        <v>0</v>
      </c>
      <c r="AS47" s="53">
        <f t="shared" si="28"/>
        <v>0</v>
      </c>
      <c r="AT47" s="26">
        <f t="shared" si="28"/>
        <v>0</v>
      </c>
      <c r="AU47" s="26">
        <f t="shared" si="28"/>
        <v>0</v>
      </c>
      <c r="AV47" s="26">
        <f t="shared" si="28"/>
        <v>0</v>
      </c>
      <c r="AW47" s="26">
        <f t="shared" si="28"/>
        <v>0</v>
      </c>
      <c r="AX47" s="26">
        <f t="shared" si="28"/>
        <v>0</v>
      </c>
      <c r="AY47" s="26">
        <f t="shared" si="28"/>
        <v>0</v>
      </c>
      <c r="AZ47" s="26">
        <f t="shared" si="28"/>
        <v>0</v>
      </c>
      <c r="BA47" s="26">
        <f t="shared" si="28"/>
        <v>0</v>
      </c>
      <c r="BB47" s="26">
        <f t="shared" si="28"/>
        <v>0</v>
      </c>
      <c r="BC47" s="26">
        <f t="shared" si="28"/>
        <v>0</v>
      </c>
      <c r="BD47" s="26">
        <f t="shared" si="28"/>
        <v>0</v>
      </c>
      <c r="BE47" s="27">
        <f t="shared" si="19"/>
        <v>120</v>
      </c>
    </row>
    <row r="48" spans="1:57">
      <c r="A48" s="227"/>
      <c r="B48" s="29" t="s">
        <v>61</v>
      </c>
      <c r="C48" s="30" t="s">
        <v>62</v>
      </c>
      <c r="D48" s="25" t="s">
        <v>91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53">
        <v>36</v>
      </c>
      <c r="S48" s="53">
        <v>36</v>
      </c>
      <c r="T48" s="55">
        <v>36</v>
      </c>
      <c r="U48" s="55">
        <v>36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53">
        <v>36</v>
      </c>
      <c r="AP48" s="53">
        <v>36</v>
      </c>
      <c r="AQ48" s="53">
        <v>36</v>
      </c>
      <c r="AR48" s="53">
        <v>0</v>
      </c>
      <c r="AS48" s="53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7">
        <f>SUM(E48:BD48)</f>
        <v>252</v>
      </c>
    </row>
    <row r="49" spans="1:57">
      <c r="A49" s="227"/>
      <c r="B49" s="198" t="s">
        <v>58</v>
      </c>
      <c r="C49" s="204" t="s">
        <v>102</v>
      </c>
      <c r="D49" s="23" t="s">
        <v>91</v>
      </c>
      <c r="E49" s="24">
        <f>E51+E53</f>
        <v>0</v>
      </c>
      <c r="F49" s="24">
        <f t="shared" ref="F49:BD49" si="29">F51+F53</f>
        <v>0</v>
      </c>
      <c r="G49" s="24">
        <f t="shared" si="29"/>
        <v>0</v>
      </c>
      <c r="H49" s="24">
        <f t="shared" si="29"/>
        <v>0</v>
      </c>
      <c r="I49" s="24">
        <f t="shared" si="29"/>
        <v>0</v>
      </c>
      <c r="J49" s="24">
        <f t="shared" si="29"/>
        <v>0</v>
      </c>
      <c r="K49" s="24">
        <f t="shared" si="29"/>
        <v>0</v>
      </c>
      <c r="L49" s="24">
        <f t="shared" si="29"/>
        <v>0</v>
      </c>
      <c r="M49" s="24">
        <f t="shared" si="29"/>
        <v>0</v>
      </c>
      <c r="N49" s="24">
        <f t="shared" si="29"/>
        <v>0</v>
      </c>
      <c r="O49" s="24">
        <f t="shared" si="29"/>
        <v>0</v>
      </c>
      <c r="P49" s="24">
        <f t="shared" si="29"/>
        <v>0</v>
      </c>
      <c r="Q49" s="24">
        <f t="shared" si="29"/>
        <v>0</v>
      </c>
      <c r="R49" s="24">
        <f t="shared" si="29"/>
        <v>0</v>
      </c>
      <c r="S49" s="24">
        <f t="shared" si="29"/>
        <v>0</v>
      </c>
      <c r="T49" s="24">
        <f t="shared" si="29"/>
        <v>0</v>
      </c>
      <c r="U49" s="24">
        <f t="shared" si="29"/>
        <v>0</v>
      </c>
      <c r="V49" s="24">
        <f t="shared" si="29"/>
        <v>0</v>
      </c>
      <c r="W49" s="24">
        <f t="shared" si="29"/>
        <v>0</v>
      </c>
      <c r="X49" s="24">
        <f t="shared" si="29"/>
        <v>10</v>
      </c>
      <c r="Y49" s="24">
        <f t="shared" si="29"/>
        <v>10</v>
      </c>
      <c r="Z49" s="24">
        <f t="shared" si="29"/>
        <v>10</v>
      </c>
      <c r="AA49" s="24">
        <f t="shared" si="29"/>
        <v>10</v>
      </c>
      <c r="AB49" s="24">
        <f t="shared" si="29"/>
        <v>8</v>
      </c>
      <c r="AC49" s="24">
        <f t="shared" si="29"/>
        <v>10</v>
      </c>
      <c r="AD49" s="24">
        <f t="shared" si="29"/>
        <v>8</v>
      </c>
      <c r="AE49" s="24">
        <f t="shared" si="29"/>
        <v>10</v>
      </c>
      <c r="AF49" s="24">
        <f t="shared" si="29"/>
        <v>8</v>
      </c>
      <c r="AG49" s="24">
        <f t="shared" si="29"/>
        <v>10</v>
      </c>
      <c r="AH49" s="24">
        <f t="shared" si="29"/>
        <v>8</v>
      </c>
      <c r="AI49" s="24">
        <f t="shared" si="29"/>
        <v>10</v>
      </c>
      <c r="AJ49" s="24">
        <f t="shared" si="29"/>
        <v>8</v>
      </c>
      <c r="AK49" s="24">
        <f t="shared" si="29"/>
        <v>10</v>
      </c>
      <c r="AL49" s="24">
        <f t="shared" si="29"/>
        <v>8</v>
      </c>
      <c r="AM49" s="24">
        <f t="shared" si="29"/>
        <v>10</v>
      </c>
      <c r="AN49" s="24">
        <f t="shared" si="29"/>
        <v>8</v>
      </c>
      <c r="AO49" s="24">
        <f t="shared" si="29"/>
        <v>0</v>
      </c>
      <c r="AP49" s="24">
        <f t="shared" si="29"/>
        <v>0</v>
      </c>
      <c r="AQ49" s="24">
        <f t="shared" si="29"/>
        <v>0</v>
      </c>
      <c r="AR49" s="24">
        <f t="shared" si="29"/>
        <v>36</v>
      </c>
      <c r="AS49" s="24">
        <f t="shared" si="29"/>
        <v>36</v>
      </c>
      <c r="AT49" s="24">
        <f t="shared" si="29"/>
        <v>0</v>
      </c>
      <c r="AU49" s="24">
        <f t="shared" si="29"/>
        <v>0</v>
      </c>
      <c r="AV49" s="24">
        <f t="shared" si="29"/>
        <v>0</v>
      </c>
      <c r="AW49" s="24">
        <f t="shared" si="29"/>
        <v>0</v>
      </c>
      <c r="AX49" s="24">
        <f t="shared" si="29"/>
        <v>0</v>
      </c>
      <c r="AY49" s="24">
        <f t="shared" si="29"/>
        <v>0</v>
      </c>
      <c r="AZ49" s="24">
        <f t="shared" si="29"/>
        <v>0</v>
      </c>
      <c r="BA49" s="24">
        <f t="shared" si="29"/>
        <v>0</v>
      </c>
      <c r="BB49" s="24">
        <f t="shared" si="29"/>
        <v>0</v>
      </c>
      <c r="BC49" s="24">
        <f t="shared" si="29"/>
        <v>0</v>
      </c>
      <c r="BD49" s="24">
        <f t="shared" si="29"/>
        <v>0</v>
      </c>
      <c r="BE49" s="39">
        <f>SUM(E49:BD49)</f>
        <v>228</v>
      </c>
    </row>
    <row r="50" spans="1:57">
      <c r="A50" s="227"/>
      <c r="B50" s="199"/>
      <c r="C50" s="205"/>
      <c r="D50" s="23" t="s">
        <v>85</v>
      </c>
      <c r="E50" s="24">
        <f>E52+E54</f>
        <v>0</v>
      </c>
      <c r="F50" s="24">
        <f t="shared" ref="F50:BE50" si="30">F52+F54</f>
        <v>0</v>
      </c>
      <c r="G50" s="24">
        <f t="shared" si="30"/>
        <v>0</v>
      </c>
      <c r="H50" s="24">
        <f t="shared" si="30"/>
        <v>0</v>
      </c>
      <c r="I50" s="24">
        <f t="shared" si="30"/>
        <v>0</v>
      </c>
      <c r="J50" s="24">
        <f t="shared" si="30"/>
        <v>0</v>
      </c>
      <c r="K50" s="24">
        <f t="shared" si="30"/>
        <v>0</v>
      </c>
      <c r="L50" s="24">
        <f t="shared" si="30"/>
        <v>0</v>
      </c>
      <c r="M50" s="24">
        <f t="shared" si="30"/>
        <v>0</v>
      </c>
      <c r="N50" s="24">
        <f t="shared" si="30"/>
        <v>0</v>
      </c>
      <c r="O50" s="24">
        <f t="shared" si="30"/>
        <v>0</v>
      </c>
      <c r="P50" s="24">
        <f t="shared" si="30"/>
        <v>0</v>
      </c>
      <c r="Q50" s="24">
        <f t="shared" si="30"/>
        <v>0</v>
      </c>
      <c r="R50" s="24">
        <f t="shared" si="30"/>
        <v>0</v>
      </c>
      <c r="S50" s="24">
        <f t="shared" si="30"/>
        <v>0</v>
      </c>
      <c r="T50" s="24">
        <f t="shared" si="30"/>
        <v>0</v>
      </c>
      <c r="U50" s="24">
        <f t="shared" si="30"/>
        <v>0</v>
      </c>
      <c r="V50" s="24">
        <f t="shared" si="30"/>
        <v>0</v>
      </c>
      <c r="W50" s="24">
        <f t="shared" si="30"/>
        <v>0</v>
      </c>
      <c r="X50" s="24">
        <f t="shared" si="30"/>
        <v>5</v>
      </c>
      <c r="Y50" s="24">
        <f t="shared" si="30"/>
        <v>5</v>
      </c>
      <c r="Z50" s="24">
        <f t="shared" si="30"/>
        <v>5</v>
      </c>
      <c r="AA50" s="24">
        <f t="shared" si="30"/>
        <v>5</v>
      </c>
      <c r="AB50" s="24">
        <f t="shared" si="30"/>
        <v>4</v>
      </c>
      <c r="AC50" s="24">
        <f t="shared" si="30"/>
        <v>5</v>
      </c>
      <c r="AD50" s="24">
        <f t="shared" si="30"/>
        <v>4</v>
      </c>
      <c r="AE50" s="24">
        <f t="shared" si="30"/>
        <v>5</v>
      </c>
      <c r="AF50" s="24">
        <f t="shared" si="30"/>
        <v>4</v>
      </c>
      <c r="AG50" s="24">
        <f t="shared" si="30"/>
        <v>5</v>
      </c>
      <c r="AH50" s="24">
        <f t="shared" si="30"/>
        <v>4</v>
      </c>
      <c r="AI50" s="24">
        <f t="shared" si="30"/>
        <v>5</v>
      </c>
      <c r="AJ50" s="24">
        <f t="shared" si="30"/>
        <v>4</v>
      </c>
      <c r="AK50" s="24">
        <f t="shared" si="30"/>
        <v>5</v>
      </c>
      <c r="AL50" s="24">
        <f t="shared" si="30"/>
        <v>4</v>
      </c>
      <c r="AM50" s="24">
        <f t="shared" si="30"/>
        <v>5</v>
      </c>
      <c r="AN50" s="24">
        <f t="shared" si="30"/>
        <v>4</v>
      </c>
      <c r="AO50" s="24">
        <f t="shared" si="30"/>
        <v>0</v>
      </c>
      <c r="AP50" s="24">
        <f t="shared" si="30"/>
        <v>0</v>
      </c>
      <c r="AQ50" s="24">
        <f t="shared" si="30"/>
        <v>0</v>
      </c>
      <c r="AR50" s="24">
        <f t="shared" si="30"/>
        <v>0</v>
      </c>
      <c r="AS50" s="24">
        <f t="shared" si="30"/>
        <v>0</v>
      </c>
      <c r="AT50" s="24">
        <f t="shared" si="30"/>
        <v>0</v>
      </c>
      <c r="AU50" s="24">
        <f t="shared" si="30"/>
        <v>0</v>
      </c>
      <c r="AV50" s="24">
        <f t="shared" si="30"/>
        <v>0</v>
      </c>
      <c r="AW50" s="24">
        <f t="shared" si="30"/>
        <v>0</v>
      </c>
      <c r="AX50" s="24">
        <f t="shared" si="30"/>
        <v>0</v>
      </c>
      <c r="AY50" s="24">
        <f t="shared" si="30"/>
        <v>0</v>
      </c>
      <c r="AZ50" s="24">
        <f t="shared" si="30"/>
        <v>0</v>
      </c>
      <c r="BA50" s="24">
        <f t="shared" si="30"/>
        <v>0</v>
      </c>
      <c r="BB50" s="24">
        <f t="shared" si="30"/>
        <v>0</v>
      </c>
      <c r="BC50" s="24">
        <f t="shared" si="30"/>
        <v>0</v>
      </c>
      <c r="BD50" s="24">
        <f t="shared" si="30"/>
        <v>0</v>
      </c>
      <c r="BE50" s="24">
        <f t="shared" si="30"/>
        <v>78</v>
      </c>
    </row>
    <row r="51" spans="1:57">
      <c r="A51" s="227"/>
      <c r="B51" s="189" t="s">
        <v>93</v>
      </c>
      <c r="C51" s="187" t="s">
        <v>103</v>
      </c>
      <c r="D51" s="25" t="s">
        <v>91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52">
        <v>0</v>
      </c>
      <c r="W51" s="52">
        <v>0</v>
      </c>
      <c r="X51" s="26">
        <v>10</v>
      </c>
      <c r="Y51" s="26">
        <v>10</v>
      </c>
      <c r="Z51" s="26">
        <v>10</v>
      </c>
      <c r="AA51" s="26">
        <v>10</v>
      </c>
      <c r="AB51" s="26">
        <v>8</v>
      </c>
      <c r="AC51" s="26">
        <v>10</v>
      </c>
      <c r="AD51" s="26">
        <v>8</v>
      </c>
      <c r="AE51" s="26">
        <v>10</v>
      </c>
      <c r="AF51" s="26">
        <v>8</v>
      </c>
      <c r="AG51" s="26">
        <v>10</v>
      </c>
      <c r="AH51" s="26">
        <v>8</v>
      </c>
      <c r="AI51" s="26">
        <v>10</v>
      </c>
      <c r="AJ51" s="26">
        <v>8</v>
      </c>
      <c r="AK51" s="26">
        <v>10</v>
      </c>
      <c r="AL51" s="26">
        <v>8</v>
      </c>
      <c r="AM51" s="26">
        <v>10</v>
      </c>
      <c r="AN51" s="26">
        <v>8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7">
        <f>SUM(E51:BD51)</f>
        <v>156</v>
      </c>
    </row>
    <row r="52" spans="1:57">
      <c r="A52" s="227"/>
      <c r="B52" s="190"/>
      <c r="C52" s="188"/>
      <c r="D52" s="25" t="s">
        <v>85</v>
      </c>
      <c r="E52" s="26">
        <f>E51/2</f>
        <v>0</v>
      </c>
      <c r="F52" s="26">
        <f t="shared" ref="F52:BD52" si="31">F51/2</f>
        <v>0</v>
      </c>
      <c r="G52" s="26">
        <f t="shared" si="31"/>
        <v>0</v>
      </c>
      <c r="H52" s="26">
        <f t="shared" si="31"/>
        <v>0</v>
      </c>
      <c r="I52" s="26">
        <f t="shared" si="31"/>
        <v>0</v>
      </c>
      <c r="J52" s="26">
        <f t="shared" si="31"/>
        <v>0</v>
      </c>
      <c r="K52" s="26">
        <f t="shared" si="31"/>
        <v>0</v>
      </c>
      <c r="L52" s="26">
        <f t="shared" si="31"/>
        <v>0</v>
      </c>
      <c r="M52" s="26">
        <f t="shared" si="31"/>
        <v>0</v>
      </c>
      <c r="N52" s="26">
        <f t="shared" si="31"/>
        <v>0</v>
      </c>
      <c r="O52" s="26">
        <f t="shared" si="31"/>
        <v>0</v>
      </c>
      <c r="P52" s="26">
        <f t="shared" si="31"/>
        <v>0</v>
      </c>
      <c r="Q52" s="26">
        <f t="shared" si="31"/>
        <v>0</v>
      </c>
      <c r="R52" s="53">
        <f t="shared" si="31"/>
        <v>0</v>
      </c>
      <c r="S52" s="53">
        <f t="shared" si="31"/>
        <v>0</v>
      </c>
      <c r="T52" s="53">
        <f t="shared" si="31"/>
        <v>0</v>
      </c>
      <c r="U52" s="53">
        <f t="shared" si="31"/>
        <v>0</v>
      </c>
      <c r="V52" s="52">
        <f t="shared" si="31"/>
        <v>0</v>
      </c>
      <c r="W52" s="52">
        <f t="shared" si="31"/>
        <v>0</v>
      </c>
      <c r="X52" s="26">
        <f t="shared" si="31"/>
        <v>5</v>
      </c>
      <c r="Y52" s="26">
        <f t="shared" si="31"/>
        <v>5</v>
      </c>
      <c r="Z52" s="26">
        <f t="shared" si="31"/>
        <v>5</v>
      </c>
      <c r="AA52" s="26">
        <f t="shared" si="31"/>
        <v>5</v>
      </c>
      <c r="AB52" s="26">
        <f t="shared" si="31"/>
        <v>4</v>
      </c>
      <c r="AC52" s="26">
        <f t="shared" si="31"/>
        <v>5</v>
      </c>
      <c r="AD52" s="26">
        <f t="shared" si="31"/>
        <v>4</v>
      </c>
      <c r="AE52" s="26">
        <f t="shared" si="31"/>
        <v>5</v>
      </c>
      <c r="AF52" s="26">
        <f t="shared" si="31"/>
        <v>4</v>
      </c>
      <c r="AG52" s="26">
        <f t="shared" si="31"/>
        <v>5</v>
      </c>
      <c r="AH52" s="26">
        <f t="shared" si="31"/>
        <v>4</v>
      </c>
      <c r="AI52" s="26">
        <f t="shared" si="31"/>
        <v>5</v>
      </c>
      <c r="AJ52" s="26">
        <f t="shared" si="31"/>
        <v>4</v>
      </c>
      <c r="AK52" s="26">
        <f t="shared" si="31"/>
        <v>5</v>
      </c>
      <c r="AL52" s="26">
        <f t="shared" si="31"/>
        <v>4</v>
      </c>
      <c r="AM52" s="26">
        <f t="shared" si="31"/>
        <v>5</v>
      </c>
      <c r="AN52" s="26">
        <f t="shared" si="31"/>
        <v>4</v>
      </c>
      <c r="AO52" s="53">
        <f t="shared" si="31"/>
        <v>0</v>
      </c>
      <c r="AP52" s="53">
        <f t="shared" si="31"/>
        <v>0</v>
      </c>
      <c r="AQ52" s="53">
        <f t="shared" si="31"/>
        <v>0</v>
      </c>
      <c r="AR52" s="53">
        <f t="shared" si="31"/>
        <v>0</v>
      </c>
      <c r="AS52" s="53">
        <f t="shared" si="31"/>
        <v>0</v>
      </c>
      <c r="AT52" s="26">
        <f t="shared" si="31"/>
        <v>0</v>
      </c>
      <c r="AU52" s="26">
        <f t="shared" si="31"/>
        <v>0</v>
      </c>
      <c r="AV52" s="26">
        <f t="shared" si="31"/>
        <v>0</v>
      </c>
      <c r="AW52" s="26">
        <f t="shared" si="31"/>
        <v>0</v>
      </c>
      <c r="AX52" s="26">
        <f t="shared" si="31"/>
        <v>0</v>
      </c>
      <c r="AY52" s="26">
        <f t="shared" si="31"/>
        <v>0</v>
      </c>
      <c r="AZ52" s="26">
        <f t="shared" si="31"/>
        <v>0</v>
      </c>
      <c r="BA52" s="26">
        <f t="shared" si="31"/>
        <v>0</v>
      </c>
      <c r="BB52" s="26">
        <f t="shared" si="31"/>
        <v>0</v>
      </c>
      <c r="BC52" s="26">
        <f t="shared" si="31"/>
        <v>0</v>
      </c>
      <c r="BD52" s="26">
        <f t="shared" si="31"/>
        <v>0</v>
      </c>
      <c r="BE52" s="26">
        <f t="shared" ref="BE52" si="32">BE51/2</f>
        <v>78</v>
      </c>
    </row>
    <row r="53" spans="1:57">
      <c r="A53" s="227"/>
      <c r="B53" s="189" t="s">
        <v>73</v>
      </c>
      <c r="C53" s="187" t="s">
        <v>62</v>
      </c>
      <c r="D53" s="25" t="s">
        <v>91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53">
        <v>0</v>
      </c>
      <c r="S53" s="53">
        <v>0</v>
      </c>
      <c r="T53" s="53">
        <v>0</v>
      </c>
      <c r="U53" s="53">
        <v>0</v>
      </c>
      <c r="V53" s="52">
        <v>0</v>
      </c>
      <c r="W53" s="52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53">
        <v>0</v>
      </c>
      <c r="AP53" s="53">
        <v>0</v>
      </c>
      <c r="AQ53" s="53">
        <v>0</v>
      </c>
      <c r="AR53" s="53">
        <v>36</v>
      </c>
      <c r="AS53" s="53">
        <v>36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7">
        <f>SUM(E53:BD53)</f>
        <v>72</v>
      </c>
    </row>
    <row r="54" spans="1:57">
      <c r="A54" s="227"/>
      <c r="B54" s="190"/>
      <c r="C54" s="188"/>
      <c r="D54" s="25" t="s">
        <v>85</v>
      </c>
      <c r="E54" s="26">
        <f>E53/2</f>
        <v>0</v>
      </c>
      <c r="F54" s="26">
        <f t="shared" ref="F54:BD54" si="33">F53/2</f>
        <v>0</v>
      </c>
      <c r="G54" s="26">
        <f t="shared" si="33"/>
        <v>0</v>
      </c>
      <c r="H54" s="26">
        <f t="shared" si="33"/>
        <v>0</v>
      </c>
      <c r="I54" s="26">
        <f t="shared" si="33"/>
        <v>0</v>
      </c>
      <c r="J54" s="26">
        <f t="shared" si="33"/>
        <v>0</v>
      </c>
      <c r="K54" s="26">
        <f t="shared" si="33"/>
        <v>0</v>
      </c>
      <c r="L54" s="26">
        <f t="shared" si="33"/>
        <v>0</v>
      </c>
      <c r="M54" s="26">
        <f t="shared" si="33"/>
        <v>0</v>
      </c>
      <c r="N54" s="26">
        <f t="shared" si="33"/>
        <v>0</v>
      </c>
      <c r="O54" s="26">
        <f t="shared" si="33"/>
        <v>0</v>
      </c>
      <c r="P54" s="26">
        <f t="shared" si="33"/>
        <v>0</v>
      </c>
      <c r="Q54" s="26">
        <f t="shared" si="33"/>
        <v>0</v>
      </c>
      <c r="R54" s="53">
        <f t="shared" si="33"/>
        <v>0</v>
      </c>
      <c r="S54" s="53">
        <f t="shared" si="33"/>
        <v>0</v>
      </c>
      <c r="T54" s="53">
        <f t="shared" si="33"/>
        <v>0</v>
      </c>
      <c r="U54" s="53">
        <f t="shared" si="33"/>
        <v>0</v>
      </c>
      <c r="V54" s="52">
        <f t="shared" si="33"/>
        <v>0</v>
      </c>
      <c r="W54" s="52">
        <f t="shared" si="33"/>
        <v>0</v>
      </c>
      <c r="X54" s="26">
        <f t="shared" si="33"/>
        <v>0</v>
      </c>
      <c r="Y54" s="26">
        <f t="shared" si="33"/>
        <v>0</v>
      </c>
      <c r="Z54" s="26">
        <f t="shared" si="33"/>
        <v>0</v>
      </c>
      <c r="AA54" s="26">
        <f t="shared" si="33"/>
        <v>0</v>
      </c>
      <c r="AB54" s="26">
        <f t="shared" si="33"/>
        <v>0</v>
      </c>
      <c r="AC54" s="26">
        <f t="shared" si="33"/>
        <v>0</v>
      </c>
      <c r="AD54" s="26">
        <f t="shared" si="33"/>
        <v>0</v>
      </c>
      <c r="AE54" s="26">
        <f t="shared" si="33"/>
        <v>0</v>
      </c>
      <c r="AF54" s="26">
        <f t="shared" si="33"/>
        <v>0</v>
      </c>
      <c r="AG54" s="26">
        <f t="shared" si="33"/>
        <v>0</v>
      </c>
      <c r="AH54" s="26">
        <f t="shared" si="33"/>
        <v>0</v>
      </c>
      <c r="AI54" s="26">
        <f t="shared" si="33"/>
        <v>0</v>
      </c>
      <c r="AJ54" s="26">
        <f t="shared" si="33"/>
        <v>0</v>
      </c>
      <c r="AK54" s="26">
        <f t="shared" si="33"/>
        <v>0</v>
      </c>
      <c r="AL54" s="26">
        <f t="shared" si="33"/>
        <v>0</v>
      </c>
      <c r="AM54" s="26">
        <f t="shared" si="33"/>
        <v>0</v>
      </c>
      <c r="AN54" s="26">
        <f t="shared" si="33"/>
        <v>0</v>
      </c>
      <c r="AO54" s="53">
        <f t="shared" si="33"/>
        <v>0</v>
      </c>
      <c r="AP54" s="53">
        <f t="shared" si="33"/>
        <v>0</v>
      </c>
      <c r="AQ54" s="53">
        <f t="shared" si="33"/>
        <v>0</v>
      </c>
      <c r="AR54" s="53">
        <v>0</v>
      </c>
      <c r="AS54" s="53">
        <v>0</v>
      </c>
      <c r="AT54" s="26">
        <f t="shared" si="33"/>
        <v>0</v>
      </c>
      <c r="AU54" s="26">
        <f t="shared" si="33"/>
        <v>0</v>
      </c>
      <c r="AV54" s="26">
        <f t="shared" si="33"/>
        <v>0</v>
      </c>
      <c r="AW54" s="26">
        <f t="shared" si="33"/>
        <v>0</v>
      </c>
      <c r="AX54" s="26">
        <f t="shared" si="33"/>
        <v>0</v>
      </c>
      <c r="AY54" s="26">
        <f t="shared" si="33"/>
        <v>0</v>
      </c>
      <c r="AZ54" s="26">
        <f t="shared" si="33"/>
        <v>0</v>
      </c>
      <c r="BA54" s="26">
        <f t="shared" si="33"/>
        <v>0</v>
      </c>
      <c r="BB54" s="26">
        <f t="shared" si="33"/>
        <v>0</v>
      </c>
      <c r="BC54" s="26">
        <f t="shared" si="33"/>
        <v>0</v>
      </c>
      <c r="BD54" s="26">
        <f t="shared" si="33"/>
        <v>0</v>
      </c>
      <c r="BE54" s="26">
        <v>0</v>
      </c>
    </row>
    <row r="55" spans="1:57">
      <c r="A55" s="227"/>
      <c r="B55" s="206" t="s">
        <v>94</v>
      </c>
      <c r="C55" s="208" t="s">
        <v>44</v>
      </c>
      <c r="D55" s="31" t="s">
        <v>91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53">
        <v>0</v>
      </c>
      <c r="S55" s="53">
        <v>0</v>
      </c>
      <c r="T55" s="53">
        <v>0</v>
      </c>
      <c r="U55" s="53">
        <v>0</v>
      </c>
      <c r="V55" s="52">
        <v>0</v>
      </c>
      <c r="W55" s="52">
        <v>0</v>
      </c>
      <c r="X55" s="32">
        <v>2</v>
      </c>
      <c r="Y55" s="32">
        <v>2</v>
      </c>
      <c r="Z55" s="32">
        <v>2</v>
      </c>
      <c r="AA55" s="32">
        <v>2</v>
      </c>
      <c r="AB55" s="32">
        <v>2</v>
      </c>
      <c r="AC55" s="32">
        <v>2</v>
      </c>
      <c r="AD55" s="32">
        <v>2</v>
      </c>
      <c r="AE55" s="32">
        <v>2</v>
      </c>
      <c r="AF55" s="32">
        <v>2</v>
      </c>
      <c r="AG55" s="32">
        <v>2</v>
      </c>
      <c r="AH55" s="32">
        <v>2</v>
      </c>
      <c r="AI55" s="32">
        <v>2</v>
      </c>
      <c r="AJ55" s="32">
        <v>2</v>
      </c>
      <c r="AK55" s="32">
        <v>2</v>
      </c>
      <c r="AL55" s="32">
        <v>2</v>
      </c>
      <c r="AM55" s="32">
        <v>2</v>
      </c>
      <c r="AN55" s="32">
        <v>2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40">
        <f>SUM(E55:BD55)</f>
        <v>34</v>
      </c>
    </row>
    <row r="56" spans="1:57">
      <c r="A56" s="227"/>
      <c r="B56" s="207"/>
      <c r="C56" s="209"/>
      <c r="D56" s="31" t="s">
        <v>85</v>
      </c>
      <c r="E56" s="32">
        <f>E55/2</f>
        <v>0</v>
      </c>
      <c r="F56" s="32">
        <f t="shared" ref="F56:BD56" si="34">F55/2</f>
        <v>0</v>
      </c>
      <c r="G56" s="32">
        <f t="shared" si="34"/>
        <v>0</v>
      </c>
      <c r="H56" s="32">
        <f t="shared" si="34"/>
        <v>0</v>
      </c>
      <c r="I56" s="32">
        <f t="shared" si="34"/>
        <v>0</v>
      </c>
      <c r="J56" s="32">
        <f t="shared" si="34"/>
        <v>0</v>
      </c>
      <c r="K56" s="32">
        <f t="shared" si="34"/>
        <v>0</v>
      </c>
      <c r="L56" s="32">
        <f t="shared" si="34"/>
        <v>0</v>
      </c>
      <c r="M56" s="32">
        <f t="shared" si="34"/>
        <v>0</v>
      </c>
      <c r="N56" s="32">
        <f t="shared" si="34"/>
        <v>0</v>
      </c>
      <c r="O56" s="32">
        <f t="shared" si="34"/>
        <v>0</v>
      </c>
      <c r="P56" s="32">
        <f t="shared" si="34"/>
        <v>0</v>
      </c>
      <c r="Q56" s="32">
        <f t="shared" si="34"/>
        <v>0</v>
      </c>
      <c r="R56" s="32">
        <f t="shared" si="34"/>
        <v>0</v>
      </c>
      <c r="S56" s="32">
        <f t="shared" si="34"/>
        <v>0</v>
      </c>
      <c r="T56" s="32">
        <f t="shared" si="34"/>
        <v>0</v>
      </c>
      <c r="U56" s="32">
        <f t="shared" si="34"/>
        <v>0</v>
      </c>
      <c r="V56" s="32">
        <f t="shared" si="34"/>
        <v>0</v>
      </c>
      <c r="W56" s="32">
        <f t="shared" si="34"/>
        <v>0</v>
      </c>
      <c r="X56" s="32">
        <f t="shared" si="34"/>
        <v>1</v>
      </c>
      <c r="Y56" s="32">
        <f t="shared" si="34"/>
        <v>1</v>
      </c>
      <c r="Z56" s="32">
        <f t="shared" si="34"/>
        <v>1</v>
      </c>
      <c r="AA56" s="32">
        <f t="shared" si="34"/>
        <v>1</v>
      </c>
      <c r="AB56" s="32">
        <f t="shared" si="34"/>
        <v>1</v>
      </c>
      <c r="AC56" s="32">
        <f t="shared" si="34"/>
        <v>1</v>
      </c>
      <c r="AD56" s="32">
        <f t="shared" si="34"/>
        <v>1</v>
      </c>
      <c r="AE56" s="32">
        <f t="shared" si="34"/>
        <v>1</v>
      </c>
      <c r="AF56" s="32">
        <f t="shared" si="34"/>
        <v>1</v>
      </c>
      <c r="AG56" s="32">
        <f t="shared" si="34"/>
        <v>1</v>
      </c>
      <c r="AH56" s="32">
        <f t="shared" si="34"/>
        <v>1</v>
      </c>
      <c r="AI56" s="32">
        <f t="shared" si="34"/>
        <v>1</v>
      </c>
      <c r="AJ56" s="32">
        <f t="shared" si="34"/>
        <v>1</v>
      </c>
      <c r="AK56" s="32">
        <f t="shared" si="34"/>
        <v>1</v>
      </c>
      <c r="AL56" s="32">
        <f t="shared" si="34"/>
        <v>1</v>
      </c>
      <c r="AM56" s="32">
        <f t="shared" si="34"/>
        <v>1</v>
      </c>
      <c r="AN56" s="32">
        <f t="shared" si="34"/>
        <v>1</v>
      </c>
      <c r="AO56" s="32">
        <f t="shared" si="34"/>
        <v>0</v>
      </c>
      <c r="AP56" s="32">
        <f t="shared" si="34"/>
        <v>0</v>
      </c>
      <c r="AQ56" s="32">
        <f t="shared" si="34"/>
        <v>0</v>
      </c>
      <c r="AR56" s="32">
        <f t="shared" si="34"/>
        <v>0</v>
      </c>
      <c r="AS56" s="32">
        <f t="shared" si="34"/>
        <v>0</v>
      </c>
      <c r="AT56" s="32">
        <f t="shared" si="34"/>
        <v>0</v>
      </c>
      <c r="AU56" s="32">
        <f t="shared" si="34"/>
        <v>0</v>
      </c>
      <c r="AV56" s="32">
        <f t="shared" si="34"/>
        <v>0</v>
      </c>
      <c r="AW56" s="32">
        <f t="shared" si="34"/>
        <v>0</v>
      </c>
      <c r="AX56" s="32">
        <f t="shared" si="34"/>
        <v>0</v>
      </c>
      <c r="AY56" s="32">
        <f t="shared" si="34"/>
        <v>0</v>
      </c>
      <c r="AZ56" s="32">
        <f t="shared" si="34"/>
        <v>0</v>
      </c>
      <c r="BA56" s="32">
        <f t="shared" si="34"/>
        <v>0</v>
      </c>
      <c r="BB56" s="32">
        <f t="shared" si="34"/>
        <v>0</v>
      </c>
      <c r="BC56" s="32">
        <f t="shared" si="34"/>
        <v>0</v>
      </c>
      <c r="BD56" s="32">
        <f t="shared" si="34"/>
        <v>0</v>
      </c>
      <c r="BE56" s="40">
        <f>SUM(E56:BD56)</f>
        <v>17</v>
      </c>
    </row>
    <row r="57" spans="1:57">
      <c r="A57" s="227"/>
      <c r="B57" s="138" t="s">
        <v>50</v>
      </c>
      <c r="C57" s="139"/>
      <c r="D57" s="140"/>
      <c r="E57" s="8">
        <f>E6+E32+E40+E55</f>
        <v>36</v>
      </c>
      <c r="F57" s="8">
        <f t="shared" ref="F57:BE57" si="35">F6+F32+F40+F55</f>
        <v>36</v>
      </c>
      <c r="G57" s="8">
        <f t="shared" si="35"/>
        <v>36</v>
      </c>
      <c r="H57" s="8">
        <f t="shared" si="35"/>
        <v>36</v>
      </c>
      <c r="I57" s="8">
        <f t="shared" si="35"/>
        <v>36</v>
      </c>
      <c r="J57" s="8">
        <f t="shared" si="35"/>
        <v>36</v>
      </c>
      <c r="K57" s="8">
        <f t="shared" si="35"/>
        <v>36</v>
      </c>
      <c r="L57" s="8">
        <f t="shared" si="35"/>
        <v>36</v>
      </c>
      <c r="M57" s="8">
        <f t="shared" si="35"/>
        <v>36</v>
      </c>
      <c r="N57" s="8">
        <f t="shared" si="35"/>
        <v>36</v>
      </c>
      <c r="O57" s="8">
        <f t="shared" si="35"/>
        <v>36</v>
      </c>
      <c r="P57" s="8">
        <f t="shared" si="35"/>
        <v>36</v>
      </c>
      <c r="Q57" s="8">
        <f t="shared" si="35"/>
        <v>36</v>
      </c>
      <c r="R57" s="8">
        <f t="shared" si="35"/>
        <v>36</v>
      </c>
      <c r="S57" s="8">
        <f t="shared" si="35"/>
        <v>36</v>
      </c>
      <c r="T57" s="8">
        <f t="shared" si="35"/>
        <v>36</v>
      </c>
      <c r="U57" s="8">
        <f t="shared" si="35"/>
        <v>36</v>
      </c>
      <c r="V57" s="8">
        <f t="shared" si="35"/>
        <v>0</v>
      </c>
      <c r="W57" s="8">
        <f t="shared" si="35"/>
        <v>0</v>
      </c>
      <c r="X57" s="8">
        <f t="shared" si="35"/>
        <v>36</v>
      </c>
      <c r="Y57" s="8">
        <f t="shared" si="35"/>
        <v>36</v>
      </c>
      <c r="Z57" s="8">
        <f t="shared" si="35"/>
        <v>36</v>
      </c>
      <c r="AA57" s="8">
        <f t="shared" si="35"/>
        <v>36</v>
      </c>
      <c r="AB57" s="8">
        <f t="shared" si="35"/>
        <v>36</v>
      </c>
      <c r="AC57" s="8">
        <f t="shared" si="35"/>
        <v>36</v>
      </c>
      <c r="AD57" s="8">
        <f t="shared" si="35"/>
        <v>36</v>
      </c>
      <c r="AE57" s="8">
        <f t="shared" si="35"/>
        <v>36</v>
      </c>
      <c r="AF57" s="8">
        <f t="shared" si="35"/>
        <v>36</v>
      </c>
      <c r="AG57" s="8">
        <f t="shared" si="35"/>
        <v>36</v>
      </c>
      <c r="AH57" s="8">
        <f t="shared" si="35"/>
        <v>36</v>
      </c>
      <c r="AI57" s="8">
        <f t="shared" si="35"/>
        <v>36</v>
      </c>
      <c r="AJ57" s="8">
        <f t="shared" si="35"/>
        <v>36</v>
      </c>
      <c r="AK57" s="8">
        <f t="shared" si="35"/>
        <v>36</v>
      </c>
      <c r="AL57" s="8">
        <f t="shared" si="35"/>
        <v>36</v>
      </c>
      <c r="AM57" s="8">
        <f t="shared" si="35"/>
        <v>36</v>
      </c>
      <c r="AN57" s="8">
        <f t="shared" si="35"/>
        <v>36</v>
      </c>
      <c r="AO57" s="8">
        <f t="shared" si="35"/>
        <v>36</v>
      </c>
      <c r="AP57" s="8">
        <f t="shared" si="35"/>
        <v>36</v>
      </c>
      <c r="AQ57" s="8">
        <f t="shared" si="35"/>
        <v>36</v>
      </c>
      <c r="AR57" s="8">
        <f t="shared" si="35"/>
        <v>36</v>
      </c>
      <c r="AS57" s="8">
        <f t="shared" si="35"/>
        <v>36</v>
      </c>
      <c r="AT57" s="8">
        <f t="shared" si="35"/>
        <v>0</v>
      </c>
      <c r="AU57" s="8">
        <f t="shared" si="35"/>
        <v>0</v>
      </c>
      <c r="AV57" s="8">
        <f t="shared" si="35"/>
        <v>0</v>
      </c>
      <c r="AW57" s="8">
        <f t="shared" si="35"/>
        <v>0</v>
      </c>
      <c r="AX57" s="8">
        <f t="shared" si="35"/>
        <v>0</v>
      </c>
      <c r="AY57" s="8">
        <f t="shared" si="35"/>
        <v>0</v>
      </c>
      <c r="AZ57" s="8">
        <f t="shared" si="35"/>
        <v>0</v>
      </c>
      <c r="BA57" s="8">
        <f t="shared" si="35"/>
        <v>0</v>
      </c>
      <c r="BB57" s="8">
        <f t="shared" si="35"/>
        <v>0</v>
      </c>
      <c r="BC57" s="8">
        <f t="shared" si="35"/>
        <v>0</v>
      </c>
      <c r="BD57" s="8">
        <f t="shared" si="35"/>
        <v>0</v>
      </c>
      <c r="BE57" s="8">
        <f t="shared" si="35"/>
        <v>1372</v>
      </c>
    </row>
    <row r="58" spans="1:57">
      <c r="A58" s="227"/>
      <c r="B58" s="138" t="s">
        <v>51</v>
      </c>
      <c r="C58" s="139"/>
      <c r="D58" s="140"/>
      <c r="E58" s="8">
        <f>E7+E33+E41+E56</f>
        <v>18</v>
      </c>
      <c r="F58" s="8">
        <f t="shared" ref="F58:BC58" si="36">F7+F33+F41+F56</f>
        <v>18</v>
      </c>
      <c r="G58" s="8">
        <f t="shared" si="36"/>
        <v>18</v>
      </c>
      <c r="H58" s="8">
        <f t="shared" si="36"/>
        <v>18</v>
      </c>
      <c r="I58" s="8">
        <f t="shared" si="36"/>
        <v>18</v>
      </c>
      <c r="J58" s="8">
        <f t="shared" si="36"/>
        <v>18</v>
      </c>
      <c r="K58" s="8">
        <f t="shared" si="36"/>
        <v>18</v>
      </c>
      <c r="L58" s="8">
        <f t="shared" si="36"/>
        <v>18</v>
      </c>
      <c r="M58" s="8">
        <f t="shared" si="36"/>
        <v>18</v>
      </c>
      <c r="N58" s="8">
        <f t="shared" si="36"/>
        <v>18</v>
      </c>
      <c r="O58" s="8">
        <f t="shared" si="36"/>
        <v>18</v>
      </c>
      <c r="P58" s="8">
        <f t="shared" si="36"/>
        <v>18</v>
      </c>
      <c r="Q58" s="8">
        <f t="shared" si="36"/>
        <v>18</v>
      </c>
      <c r="R58" s="8">
        <f t="shared" si="36"/>
        <v>0</v>
      </c>
      <c r="S58" s="8">
        <f t="shared" si="36"/>
        <v>0</v>
      </c>
      <c r="T58" s="8">
        <f t="shared" si="36"/>
        <v>0</v>
      </c>
      <c r="U58" s="8">
        <f t="shared" si="36"/>
        <v>0</v>
      </c>
      <c r="V58" s="8">
        <f t="shared" si="36"/>
        <v>0</v>
      </c>
      <c r="W58" s="8">
        <f t="shared" si="36"/>
        <v>0</v>
      </c>
      <c r="X58" s="8">
        <f t="shared" si="36"/>
        <v>18</v>
      </c>
      <c r="Y58" s="8">
        <f t="shared" si="36"/>
        <v>18</v>
      </c>
      <c r="Z58" s="8">
        <f t="shared" si="36"/>
        <v>18</v>
      </c>
      <c r="AA58" s="8">
        <f t="shared" si="36"/>
        <v>18</v>
      </c>
      <c r="AB58" s="8">
        <f t="shared" si="36"/>
        <v>18</v>
      </c>
      <c r="AC58" s="8">
        <f t="shared" si="36"/>
        <v>18</v>
      </c>
      <c r="AD58" s="8">
        <f t="shared" si="36"/>
        <v>18</v>
      </c>
      <c r="AE58" s="8">
        <f t="shared" si="36"/>
        <v>18</v>
      </c>
      <c r="AF58" s="8">
        <f t="shared" si="36"/>
        <v>18</v>
      </c>
      <c r="AG58" s="8">
        <f t="shared" si="36"/>
        <v>18</v>
      </c>
      <c r="AH58" s="8">
        <f t="shared" si="36"/>
        <v>18</v>
      </c>
      <c r="AI58" s="8">
        <f t="shared" si="36"/>
        <v>18</v>
      </c>
      <c r="AJ58" s="8">
        <f t="shared" si="36"/>
        <v>18</v>
      </c>
      <c r="AK58" s="8">
        <f t="shared" si="36"/>
        <v>18</v>
      </c>
      <c r="AL58" s="8">
        <f t="shared" si="36"/>
        <v>18</v>
      </c>
      <c r="AM58" s="8">
        <f t="shared" si="36"/>
        <v>18</v>
      </c>
      <c r="AN58" s="8">
        <f t="shared" si="36"/>
        <v>18</v>
      </c>
      <c r="AO58" s="8">
        <f t="shared" si="36"/>
        <v>0</v>
      </c>
      <c r="AP58" s="8">
        <f t="shared" si="36"/>
        <v>0</v>
      </c>
      <c r="AQ58" s="8">
        <f t="shared" si="36"/>
        <v>0</v>
      </c>
      <c r="AR58" s="8">
        <f t="shared" si="36"/>
        <v>0</v>
      </c>
      <c r="AS58" s="8">
        <f t="shared" si="36"/>
        <v>0</v>
      </c>
      <c r="AT58" s="8">
        <f t="shared" si="36"/>
        <v>0</v>
      </c>
      <c r="AU58" s="8">
        <f t="shared" si="36"/>
        <v>0</v>
      </c>
      <c r="AV58" s="8">
        <f t="shared" si="36"/>
        <v>0</v>
      </c>
      <c r="AW58" s="8">
        <f t="shared" si="36"/>
        <v>0</v>
      </c>
      <c r="AX58" s="8">
        <f t="shared" si="36"/>
        <v>0</v>
      </c>
      <c r="AY58" s="8">
        <f t="shared" si="36"/>
        <v>0</v>
      </c>
      <c r="AZ58" s="8">
        <f t="shared" si="36"/>
        <v>0</v>
      </c>
      <c r="BA58" s="8">
        <f t="shared" si="36"/>
        <v>0</v>
      </c>
      <c r="BB58" s="8">
        <f t="shared" si="36"/>
        <v>0</v>
      </c>
      <c r="BC58" s="8">
        <f t="shared" si="36"/>
        <v>0</v>
      </c>
      <c r="BD58" s="8">
        <f t="shared" ref="BD58" si="37">BD7+BD33+BD41</f>
        <v>0</v>
      </c>
      <c r="BE58" s="20">
        <f>BE33+BE7+BE41+BE56</f>
        <v>524</v>
      </c>
    </row>
    <row r="59" spans="1:57">
      <c r="A59" s="228"/>
      <c r="B59" s="138" t="s">
        <v>52</v>
      </c>
      <c r="C59" s="139"/>
      <c r="D59" s="140"/>
      <c r="E59" s="8">
        <f>E57+E58</f>
        <v>54</v>
      </c>
      <c r="F59" s="8">
        <f t="shared" ref="F59:BD59" si="38">F57+F58</f>
        <v>54</v>
      </c>
      <c r="G59" s="8">
        <f t="shared" si="38"/>
        <v>54</v>
      </c>
      <c r="H59" s="8">
        <f t="shared" si="38"/>
        <v>54</v>
      </c>
      <c r="I59" s="8">
        <f t="shared" si="38"/>
        <v>54</v>
      </c>
      <c r="J59" s="8">
        <f t="shared" si="38"/>
        <v>54</v>
      </c>
      <c r="K59" s="8">
        <f t="shared" si="38"/>
        <v>54</v>
      </c>
      <c r="L59" s="8">
        <f t="shared" si="38"/>
        <v>54</v>
      </c>
      <c r="M59" s="8">
        <f t="shared" si="38"/>
        <v>54</v>
      </c>
      <c r="N59" s="8">
        <f t="shared" si="38"/>
        <v>54</v>
      </c>
      <c r="O59" s="8">
        <f t="shared" si="38"/>
        <v>54</v>
      </c>
      <c r="P59" s="8">
        <f t="shared" si="38"/>
        <v>54</v>
      </c>
      <c r="Q59" s="8">
        <f t="shared" si="38"/>
        <v>54</v>
      </c>
      <c r="R59" s="8">
        <f t="shared" si="38"/>
        <v>36</v>
      </c>
      <c r="S59" s="8">
        <f t="shared" si="38"/>
        <v>36</v>
      </c>
      <c r="T59" s="8">
        <f t="shared" si="38"/>
        <v>36</v>
      </c>
      <c r="U59" s="8">
        <f t="shared" si="38"/>
        <v>36</v>
      </c>
      <c r="V59" s="8">
        <f t="shared" si="38"/>
        <v>0</v>
      </c>
      <c r="W59" s="8">
        <f t="shared" si="38"/>
        <v>0</v>
      </c>
      <c r="X59" s="8">
        <f t="shared" si="38"/>
        <v>54</v>
      </c>
      <c r="Y59" s="8">
        <f t="shared" si="38"/>
        <v>54</v>
      </c>
      <c r="Z59" s="8">
        <f t="shared" si="38"/>
        <v>54</v>
      </c>
      <c r="AA59" s="8">
        <f t="shared" si="38"/>
        <v>54</v>
      </c>
      <c r="AB59" s="8">
        <f t="shared" si="38"/>
        <v>54</v>
      </c>
      <c r="AC59" s="8">
        <f t="shared" si="38"/>
        <v>54</v>
      </c>
      <c r="AD59" s="8">
        <f t="shared" si="38"/>
        <v>54</v>
      </c>
      <c r="AE59" s="8">
        <f t="shared" si="38"/>
        <v>54</v>
      </c>
      <c r="AF59" s="8">
        <f t="shared" si="38"/>
        <v>54</v>
      </c>
      <c r="AG59" s="8">
        <f t="shared" si="38"/>
        <v>54</v>
      </c>
      <c r="AH59" s="8">
        <f t="shared" si="38"/>
        <v>54</v>
      </c>
      <c r="AI59" s="8">
        <f t="shared" si="38"/>
        <v>54</v>
      </c>
      <c r="AJ59" s="8">
        <f t="shared" si="38"/>
        <v>54</v>
      </c>
      <c r="AK59" s="8">
        <f t="shared" si="38"/>
        <v>54</v>
      </c>
      <c r="AL59" s="8">
        <f t="shared" si="38"/>
        <v>54</v>
      </c>
      <c r="AM59" s="8">
        <f t="shared" si="38"/>
        <v>54</v>
      </c>
      <c r="AN59" s="8">
        <f t="shared" si="38"/>
        <v>54</v>
      </c>
      <c r="AO59" s="8">
        <f t="shared" si="38"/>
        <v>36</v>
      </c>
      <c r="AP59" s="8">
        <f t="shared" si="38"/>
        <v>36</v>
      </c>
      <c r="AQ59" s="8">
        <f t="shared" si="38"/>
        <v>36</v>
      </c>
      <c r="AR59" s="8">
        <f t="shared" si="38"/>
        <v>36</v>
      </c>
      <c r="AS59" s="8">
        <f t="shared" si="38"/>
        <v>36</v>
      </c>
      <c r="AT59" s="37">
        <f t="shared" si="38"/>
        <v>0</v>
      </c>
      <c r="AU59" s="8">
        <f t="shared" si="38"/>
        <v>0</v>
      </c>
      <c r="AV59" s="8">
        <f t="shared" si="38"/>
        <v>0</v>
      </c>
      <c r="AW59" s="8">
        <f t="shared" si="38"/>
        <v>0</v>
      </c>
      <c r="AX59" s="8">
        <f t="shared" si="38"/>
        <v>0</v>
      </c>
      <c r="AY59" s="8">
        <f t="shared" si="38"/>
        <v>0</v>
      </c>
      <c r="AZ59" s="8">
        <f t="shared" si="38"/>
        <v>0</v>
      </c>
      <c r="BA59" s="8">
        <f t="shared" si="38"/>
        <v>0</v>
      </c>
      <c r="BB59" s="8">
        <f t="shared" si="38"/>
        <v>0</v>
      </c>
      <c r="BC59" s="8">
        <f t="shared" si="38"/>
        <v>0</v>
      </c>
      <c r="BD59" s="8">
        <f t="shared" si="38"/>
        <v>0</v>
      </c>
      <c r="BE59" s="33">
        <f>SUM(E59:BD59)</f>
        <v>1944</v>
      </c>
    </row>
  </sheetData>
  <mergeCells count="73">
    <mergeCell ref="A1:A5"/>
    <mergeCell ref="B1:B5"/>
    <mergeCell ref="C1:C5"/>
    <mergeCell ref="D1:D5"/>
    <mergeCell ref="E1:H1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C18:C19"/>
    <mergeCell ref="B28:B29"/>
    <mergeCell ref="C28:C29"/>
    <mergeCell ref="B20:B21"/>
    <mergeCell ref="C20:C21"/>
    <mergeCell ref="B30:B31"/>
    <mergeCell ref="C30:C31"/>
    <mergeCell ref="B22:B23"/>
    <mergeCell ref="C22:C23"/>
    <mergeCell ref="B24:B25"/>
    <mergeCell ref="C24:C25"/>
    <mergeCell ref="B26:B27"/>
    <mergeCell ref="C26:C2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42:B43"/>
    <mergeCell ref="C42:C43"/>
    <mergeCell ref="B44:B45"/>
    <mergeCell ref="C44:C45"/>
    <mergeCell ref="B46:B47"/>
    <mergeCell ref="C46:C47"/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67" t="s">
        <v>6</v>
      </c>
      <c r="B1" s="170" t="s">
        <v>7</v>
      </c>
      <c r="C1" s="170" t="s">
        <v>8</v>
      </c>
      <c r="D1" s="170" t="s">
        <v>9</v>
      </c>
      <c r="E1" s="143" t="s">
        <v>10</v>
      </c>
      <c r="F1" s="144"/>
      <c r="G1" s="144"/>
      <c r="H1" s="145"/>
      <c r="I1" s="155" t="s">
        <v>11</v>
      </c>
      <c r="J1" s="236"/>
      <c r="K1" s="236"/>
      <c r="L1" s="236"/>
      <c r="M1" s="235"/>
      <c r="N1" s="155" t="s">
        <v>12</v>
      </c>
      <c r="O1" s="156"/>
      <c r="P1" s="156"/>
      <c r="Q1" s="237"/>
      <c r="R1" s="143" t="s">
        <v>13</v>
      </c>
      <c r="S1" s="144"/>
      <c r="T1" s="144"/>
      <c r="U1" s="145"/>
      <c r="V1" s="11" t="s">
        <v>95</v>
      </c>
      <c r="W1" s="143" t="s">
        <v>14</v>
      </c>
      <c r="X1" s="144"/>
      <c r="Y1" s="144"/>
      <c r="Z1" s="234"/>
      <c r="AA1" s="143" t="s">
        <v>15</v>
      </c>
      <c r="AB1" s="144"/>
      <c r="AC1" s="144"/>
      <c r="AD1" s="234"/>
      <c r="AE1" s="143" t="s">
        <v>16</v>
      </c>
      <c r="AF1" s="144"/>
      <c r="AG1" s="144"/>
      <c r="AH1" s="145"/>
      <c r="AI1" s="150" t="s">
        <v>17</v>
      </c>
      <c r="AJ1" s="151"/>
      <c r="AK1" s="151"/>
      <c r="AL1" s="151"/>
      <c r="AM1" s="235"/>
      <c r="AN1" s="150" t="s">
        <v>18</v>
      </c>
      <c r="AO1" s="151"/>
      <c r="AP1" s="151"/>
      <c r="AQ1" s="235"/>
      <c r="AR1" s="150" t="s">
        <v>19</v>
      </c>
      <c r="AS1" s="151"/>
      <c r="AT1" s="151"/>
      <c r="AU1" s="154"/>
      <c r="AV1" s="143" t="s">
        <v>20</v>
      </c>
      <c r="AW1" s="144"/>
      <c r="AX1" s="144"/>
      <c r="AY1" s="145"/>
      <c r="AZ1" s="150" t="s">
        <v>21</v>
      </c>
      <c r="BA1" s="151"/>
      <c r="BB1" s="151"/>
      <c r="BC1" s="151"/>
      <c r="BD1" s="154"/>
      <c r="BE1" s="231" t="s">
        <v>22</v>
      </c>
    </row>
    <row r="2" spans="1:57">
      <c r="A2" s="168"/>
      <c r="B2" s="171"/>
      <c r="C2" s="171"/>
      <c r="D2" s="171"/>
      <c r="E2" s="143" t="s">
        <v>23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232"/>
    </row>
    <row r="3" spans="1:57">
      <c r="A3" s="168"/>
      <c r="B3" s="171"/>
      <c r="C3" s="171"/>
      <c r="D3" s="171"/>
      <c r="E3" s="4">
        <v>36</v>
      </c>
      <c r="F3" s="4">
        <v>37</v>
      </c>
      <c r="G3" s="4">
        <v>38</v>
      </c>
      <c r="H3" s="4">
        <v>39</v>
      </c>
      <c r="I3" s="4">
        <v>40</v>
      </c>
      <c r="J3" s="4">
        <v>41</v>
      </c>
      <c r="K3" s="4">
        <v>42</v>
      </c>
      <c r="L3" s="4">
        <v>43</v>
      </c>
      <c r="M3" s="4">
        <v>44</v>
      </c>
      <c r="N3" s="4">
        <v>45</v>
      </c>
      <c r="O3" s="4">
        <v>46</v>
      </c>
      <c r="P3" s="4">
        <v>47</v>
      </c>
      <c r="Q3" s="9">
        <v>48</v>
      </c>
      <c r="R3" s="9">
        <v>49</v>
      </c>
      <c r="S3" s="4">
        <v>50</v>
      </c>
      <c r="T3" s="4">
        <v>51</v>
      </c>
      <c r="U3" s="4">
        <v>52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4">
        <v>17</v>
      </c>
      <c r="AM3" s="4">
        <v>18</v>
      </c>
      <c r="AN3" s="4">
        <v>19</v>
      </c>
      <c r="AO3" s="4">
        <v>20</v>
      </c>
      <c r="AP3" s="4">
        <v>21</v>
      </c>
      <c r="AQ3" s="4">
        <v>22</v>
      </c>
      <c r="AR3" s="4">
        <v>23</v>
      </c>
      <c r="AS3" s="4">
        <v>24</v>
      </c>
      <c r="AT3" s="4">
        <v>25</v>
      </c>
      <c r="AU3" s="4">
        <v>26</v>
      </c>
      <c r="AV3" s="9">
        <v>27</v>
      </c>
      <c r="AW3" s="9">
        <v>28</v>
      </c>
      <c r="AX3" s="9">
        <v>29</v>
      </c>
      <c r="AY3" s="9">
        <v>30</v>
      </c>
      <c r="AZ3" s="9">
        <v>31</v>
      </c>
      <c r="BA3" s="9">
        <v>32</v>
      </c>
      <c r="BB3" s="9">
        <v>33</v>
      </c>
      <c r="BC3" s="9">
        <v>34</v>
      </c>
      <c r="BD3" s="4">
        <v>35</v>
      </c>
      <c r="BE3" s="232"/>
    </row>
    <row r="4" spans="1:57">
      <c r="A4" s="168"/>
      <c r="B4" s="171"/>
      <c r="C4" s="171"/>
      <c r="D4" s="171"/>
      <c r="E4" s="150" t="s">
        <v>24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232"/>
    </row>
    <row r="5" spans="1:57">
      <c r="A5" s="169"/>
      <c r="B5" s="172"/>
      <c r="C5" s="172"/>
      <c r="D5" s="172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9">
        <v>13</v>
      </c>
      <c r="R5" s="9">
        <v>14</v>
      </c>
      <c r="S5" s="4">
        <v>15</v>
      </c>
      <c r="T5" s="4">
        <v>16</v>
      </c>
      <c r="U5" s="4">
        <v>17</v>
      </c>
      <c r="V5" s="42">
        <v>18</v>
      </c>
      <c r="W5" s="42">
        <v>19</v>
      </c>
      <c r="X5" s="42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2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6">
        <v>40</v>
      </c>
      <c r="AS5" s="46">
        <v>41</v>
      </c>
      <c r="AT5" s="46">
        <v>42</v>
      </c>
      <c r="AU5" s="4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4">
        <v>52</v>
      </c>
      <c r="BE5" s="233"/>
    </row>
    <row r="6" spans="1:57">
      <c r="A6" s="227"/>
      <c r="B6" s="198" t="s">
        <v>83</v>
      </c>
      <c r="C6" s="210" t="s">
        <v>77</v>
      </c>
      <c r="D6" s="23" t="s">
        <v>27</v>
      </c>
      <c r="E6" s="24">
        <f>E8</f>
        <v>30</v>
      </c>
      <c r="F6" s="24">
        <f t="shared" ref="F6:AK6" si="0">F10+F18</f>
        <v>28</v>
      </c>
      <c r="G6" s="24">
        <f t="shared" si="0"/>
        <v>30</v>
      </c>
      <c r="H6" s="24">
        <f t="shared" si="0"/>
        <v>28</v>
      </c>
      <c r="I6" s="24">
        <f t="shared" si="0"/>
        <v>30</v>
      </c>
      <c r="J6" s="24">
        <f t="shared" si="0"/>
        <v>0</v>
      </c>
      <c r="K6" s="24">
        <f t="shared" si="0"/>
        <v>36</v>
      </c>
      <c r="L6" s="24">
        <f t="shared" si="0"/>
        <v>36</v>
      </c>
      <c r="M6" s="24">
        <f t="shared" si="0"/>
        <v>36</v>
      </c>
      <c r="N6" s="24">
        <f t="shared" si="0"/>
        <v>36</v>
      </c>
      <c r="O6" s="24">
        <f t="shared" si="0"/>
        <v>36</v>
      </c>
      <c r="P6" s="24">
        <f t="shared" si="0"/>
        <v>36</v>
      </c>
      <c r="Q6" s="24">
        <f t="shared" si="0"/>
        <v>36</v>
      </c>
      <c r="R6" s="24">
        <f t="shared" si="0"/>
        <v>36</v>
      </c>
      <c r="S6" s="24">
        <f t="shared" si="0"/>
        <v>36</v>
      </c>
      <c r="T6" s="24">
        <f t="shared" si="0"/>
        <v>36</v>
      </c>
      <c r="U6" s="24">
        <f t="shared" si="0"/>
        <v>36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4">
        <f t="shared" si="0"/>
        <v>0</v>
      </c>
      <c r="AD6" s="24">
        <f t="shared" si="0"/>
        <v>0</v>
      </c>
      <c r="AE6" s="24">
        <f t="shared" si="0"/>
        <v>0</v>
      </c>
      <c r="AF6" s="24">
        <f t="shared" si="0"/>
        <v>0</v>
      </c>
      <c r="AG6" s="24">
        <f t="shared" si="0"/>
        <v>0</v>
      </c>
      <c r="AH6" s="24">
        <f t="shared" si="0"/>
        <v>0</v>
      </c>
      <c r="AI6" s="24">
        <f t="shared" si="0"/>
        <v>0</v>
      </c>
      <c r="AJ6" s="24">
        <f t="shared" si="0"/>
        <v>0</v>
      </c>
      <c r="AK6" s="24">
        <f t="shared" si="0"/>
        <v>0</v>
      </c>
      <c r="AL6" s="24">
        <f t="shared" ref="AL6:BD6" si="1">AL10+AL18</f>
        <v>0</v>
      </c>
      <c r="AM6" s="24">
        <f t="shared" si="1"/>
        <v>0</v>
      </c>
      <c r="AN6" s="24">
        <f t="shared" si="1"/>
        <v>0</v>
      </c>
      <c r="AO6" s="24">
        <f t="shared" si="1"/>
        <v>0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4">
        <f t="shared" si="1"/>
        <v>0</v>
      </c>
      <c r="AT6" s="24">
        <f t="shared" si="1"/>
        <v>0</v>
      </c>
      <c r="AU6" s="24">
        <f t="shared" si="1"/>
        <v>0</v>
      </c>
      <c r="AV6" s="24">
        <f t="shared" si="1"/>
        <v>0</v>
      </c>
      <c r="AW6" s="24">
        <f t="shared" si="1"/>
        <v>0</v>
      </c>
      <c r="AX6" s="24">
        <f t="shared" si="1"/>
        <v>0</v>
      </c>
      <c r="AY6" s="24">
        <f t="shared" si="1"/>
        <v>0</v>
      </c>
      <c r="AZ6" s="24">
        <f t="shared" si="1"/>
        <v>0</v>
      </c>
      <c r="BA6" s="24">
        <f t="shared" si="1"/>
        <v>0</v>
      </c>
      <c r="BB6" s="24">
        <f t="shared" si="1"/>
        <v>0</v>
      </c>
      <c r="BC6" s="24">
        <f t="shared" si="1"/>
        <v>0</v>
      </c>
      <c r="BD6" s="24">
        <f t="shared" si="1"/>
        <v>0</v>
      </c>
      <c r="BE6" s="27">
        <f t="shared" ref="BE6:BE9" si="2">SUM(E6:BD6)</f>
        <v>542</v>
      </c>
    </row>
    <row r="7" spans="1:57">
      <c r="A7" s="227"/>
      <c r="B7" s="199"/>
      <c r="C7" s="211"/>
      <c r="D7" s="23" t="s">
        <v>85</v>
      </c>
      <c r="E7" s="24">
        <f>E9</f>
        <v>12</v>
      </c>
      <c r="F7" s="24">
        <f t="shared" ref="F7:BD7" si="3">F9</f>
        <v>10</v>
      </c>
      <c r="G7" s="24">
        <f t="shared" si="3"/>
        <v>12</v>
      </c>
      <c r="H7" s="24">
        <f t="shared" si="3"/>
        <v>10</v>
      </c>
      <c r="I7" s="24">
        <f t="shared" si="3"/>
        <v>12</v>
      </c>
      <c r="J7" s="24">
        <f t="shared" si="3"/>
        <v>0</v>
      </c>
      <c r="K7" s="24">
        <f t="shared" si="3"/>
        <v>0</v>
      </c>
      <c r="L7" s="24">
        <f t="shared" si="3"/>
        <v>0</v>
      </c>
      <c r="M7" s="24">
        <f t="shared" si="3"/>
        <v>0</v>
      </c>
      <c r="N7" s="24">
        <f t="shared" si="3"/>
        <v>0</v>
      </c>
      <c r="O7" s="24">
        <f t="shared" si="3"/>
        <v>0</v>
      </c>
      <c r="P7" s="24">
        <f t="shared" si="3"/>
        <v>0</v>
      </c>
      <c r="Q7" s="24">
        <f t="shared" si="3"/>
        <v>0</v>
      </c>
      <c r="R7" s="24">
        <f t="shared" si="3"/>
        <v>0</v>
      </c>
      <c r="S7" s="24">
        <f t="shared" si="3"/>
        <v>0</v>
      </c>
      <c r="T7" s="24">
        <f t="shared" si="3"/>
        <v>0</v>
      </c>
      <c r="U7" s="24">
        <f t="shared" si="3"/>
        <v>0</v>
      </c>
      <c r="V7" s="24">
        <f t="shared" si="3"/>
        <v>0</v>
      </c>
      <c r="W7" s="24">
        <f t="shared" si="3"/>
        <v>0</v>
      </c>
      <c r="X7" s="24">
        <f t="shared" si="3"/>
        <v>0</v>
      </c>
      <c r="Y7" s="24">
        <f t="shared" si="3"/>
        <v>0</v>
      </c>
      <c r="Z7" s="24">
        <f t="shared" si="3"/>
        <v>0</v>
      </c>
      <c r="AA7" s="24">
        <f t="shared" si="3"/>
        <v>0</v>
      </c>
      <c r="AB7" s="24">
        <f t="shared" si="3"/>
        <v>0</v>
      </c>
      <c r="AC7" s="24">
        <f t="shared" si="3"/>
        <v>0</v>
      </c>
      <c r="AD7" s="24">
        <f t="shared" si="3"/>
        <v>0</v>
      </c>
      <c r="AE7" s="24">
        <f t="shared" si="3"/>
        <v>0</v>
      </c>
      <c r="AF7" s="24">
        <f t="shared" si="3"/>
        <v>0</v>
      </c>
      <c r="AG7" s="24">
        <f t="shared" si="3"/>
        <v>0</v>
      </c>
      <c r="AH7" s="24">
        <f t="shared" si="3"/>
        <v>0</v>
      </c>
      <c r="AI7" s="24">
        <f t="shared" si="3"/>
        <v>0</v>
      </c>
      <c r="AJ7" s="24">
        <f t="shared" si="3"/>
        <v>0</v>
      </c>
      <c r="AK7" s="24">
        <f t="shared" si="3"/>
        <v>0</v>
      </c>
      <c r="AL7" s="24">
        <f t="shared" si="3"/>
        <v>0</v>
      </c>
      <c r="AM7" s="24">
        <f t="shared" si="3"/>
        <v>0</v>
      </c>
      <c r="AN7" s="24">
        <f t="shared" si="3"/>
        <v>0</v>
      </c>
      <c r="AO7" s="24">
        <f t="shared" si="3"/>
        <v>0</v>
      </c>
      <c r="AP7" s="24">
        <f t="shared" si="3"/>
        <v>0</v>
      </c>
      <c r="AQ7" s="24">
        <f t="shared" si="3"/>
        <v>0</v>
      </c>
      <c r="AR7" s="24">
        <f t="shared" si="3"/>
        <v>0</v>
      </c>
      <c r="AS7" s="24">
        <f t="shared" si="3"/>
        <v>0</v>
      </c>
      <c r="AT7" s="24">
        <f t="shared" si="3"/>
        <v>0</v>
      </c>
      <c r="AU7" s="24">
        <f t="shared" si="3"/>
        <v>0</v>
      </c>
      <c r="AV7" s="24">
        <f t="shared" si="3"/>
        <v>0</v>
      </c>
      <c r="AW7" s="24">
        <f t="shared" si="3"/>
        <v>0</v>
      </c>
      <c r="AX7" s="24">
        <f t="shared" si="3"/>
        <v>0</v>
      </c>
      <c r="AY7" s="24">
        <f t="shared" si="3"/>
        <v>0</v>
      </c>
      <c r="AZ7" s="24">
        <f t="shared" si="3"/>
        <v>0</v>
      </c>
      <c r="BA7" s="24">
        <f t="shared" si="3"/>
        <v>0</v>
      </c>
      <c r="BB7" s="24">
        <f t="shared" si="3"/>
        <v>0</v>
      </c>
      <c r="BC7" s="24">
        <f t="shared" si="3"/>
        <v>0</v>
      </c>
      <c r="BD7" s="24">
        <f t="shared" si="3"/>
        <v>0</v>
      </c>
      <c r="BE7" s="27">
        <f t="shared" si="2"/>
        <v>56</v>
      </c>
    </row>
    <row r="8" spans="1:57">
      <c r="A8" s="227"/>
      <c r="B8" s="198" t="s">
        <v>55</v>
      </c>
      <c r="C8" s="210" t="s">
        <v>56</v>
      </c>
      <c r="D8" s="23" t="s">
        <v>27</v>
      </c>
      <c r="E8" s="24">
        <f>E10+E18</f>
        <v>30</v>
      </c>
      <c r="F8" s="24">
        <f t="shared" ref="F8:AJ8" si="4">F10+F18</f>
        <v>28</v>
      </c>
      <c r="G8" s="24">
        <f t="shared" si="4"/>
        <v>30</v>
      </c>
      <c r="H8" s="24">
        <f t="shared" si="4"/>
        <v>28</v>
      </c>
      <c r="I8" s="24">
        <f t="shared" si="4"/>
        <v>30</v>
      </c>
      <c r="J8" s="24">
        <f t="shared" si="4"/>
        <v>0</v>
      </c>
      <c r="K8" s="24">
        <f t="shared" si="4"/>
        <v>36</v>
      </c>
      <c r="L8" s="24">
        <f t="shared" si="4"/>
        <v>36</v>
      </c>
      <c r="M8" s="24">
        <f t="shared" si="4"/>
        <v>36</v>
      </c>
      <c r="N8" s="24">
        <f t="shared" si="4"/>
        <v>36</v>
      </c>
      <c r="O8" s="24">
        <f t="shared" si="4"/>
        <v>36</v>
      </c>
      <c r="P8" s="24">
        <f t="shared" si="4"/>
        <v>36</v>
      </c>
      <c r="Q8" s="24">
        <f t="shared" si="4"/>
        <v>36</v>
      </c>
      <c r="R8" s="24">
        <f t="shared" si="4"/>
        <v>36</v>
      </c>
      <c r="S8" s="24">
        <f t="shared" si="4"/>
        <v>36</v>
      </c>
      <c r="T8" s="24">
        <f t="shared" si="4"/>
        <v>36</v>
      </c>
      <c r="U8" s="24">
        <f t="shared" si="4"/>
        <v>36</v>
      </c>
      <c r="V8" s="24">
        <f t="shared" si="4"/>
        <v>0</v>
      </c>
      <c r="W8" s="24">
        <f t="shared" si="4"/>
        <v>0</v>
      </c>
      <c r="X8" s="24">
        <f t="shared" si="4"/>
        <v>0</v>
      </c>
      <c r="Y8" s="24">
        <f t="shared" si="4"/>
        <v>0</v>
      </c>
      <c r="Z8" s="24">
        <f t="shared" si="4"/>
        <v>0</v>
      </c>
      <c r="AA8" s="24">
        <f t="shared" si="4"/>
        <v>0</v>
      </c>
      <c r="AB8" s="24">
        <f t="shared" si="4"/>
        <v>0</v>
      </c>
      <c r="AC8" s="24">
        <f t="shared" si="4"/>
        <v>0</v>
      </c>
      <c r="AD8" s="24">
        <f t="shared" si="4"/>
        <v>0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0</v>
      </c>
      <c r="AI8" s="24">
        <f t="shared" si="4"/>
        <v>0</v>
      </c>
      <c r="AJ8" s="24">
        <f t="shared" si="4"/>
        <v>0</v>
      </c>
      <c r="AK8" s="24">
        <f t="shared" ref="AK8:BD8" si="5">AK10+AK18</f>
        <v>0</v>
      </c>
      <c r="AL8" s="24">
        <f t="shared" si="5"/>
        <v>0</v>
      </c>
      <c r="AM8" s="24">
        <f t="shared" si="5"/>
        <v>0</v>
      </c>
      <c r="AN8" s="24">
        <f t="shared" si="5"/>
        <v>0</v>
      </c>
      <c r="AO8" s="24">
        <f t="shared" si="5"/>
        <v>0</v>
      </c>
      <c r="AP8" s="24">
        <f t="shared" si="5"/>
        <v>0</v>
      </c>
      <c r="AQ8" s="24">
        <f t="shared" si="5"/>
        <v>0</v>
      </c>
      <c r="AR8" s="24">
        <f t="shared" si="5"/>
        <v>0</v>
      </c>
      <c r="AS8" s="24">
        <f t="shared" si="5"/>
        <v>0</v>
      </c>
      <c r="AT8" s="24">
        <f t="shared" si="5"/>
        <v>0</v>
      </c>
      <c r="AU8" s="24">
        <f t="shared" si="5"/>
        <v>0</v>
      </c>
      <c r="AV8" s="24">
        <f t="shared" si="5"/>
        <v>0</v>
      </c>
      <c r="AW8" s="24">
        <f t="shared" si="5"/>
        <v>0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 t="shared" si="5"/>
        <v>0</v>
      </c>
      <c r="BD8" s="24">
        <f t="shared" si="5"/>
        <v>0</v>
      </c>
      <c r="BE8" s="27">
        <f t="shared" si="2"/>
        <v>542</v>
      </c>
    </row>
    <row r="9" spans="1:57">
      <c r="A9" s="227"/>
      <c r="B9" s="199"/>
      <c r="C9" s="211"/>
      <c r="D9" s="23" t="s">
        <v>85</v>
      </c>
      <c r="E9" s="24">
        <f t="shared" ref="E9:AJ9" si="6">E11+E19</f>
        <v>12</v>
      </c>
      <c r="F9" s="24">
        <f t="shared" si="6"/>
        <v>10</v>
      </c>
      <c r="G9" s="24">
        <f t="shared" si="6"/>
        <v>12</v>
      </c>
      <c r="H9" s="24">
        <f t="shared" si="6"/>
        <v>10</v>
      </c>
      <c r="I9" s="24">
        <f t="shared" si="6"/>
        <v>12</v>
      </c>
      <c r="J9" s="24">
        <f t="shared" si="6"/>
        <v>0</v>
      </c>
      <c r="K9" s="24">
        <f t="shared" si="6"/>
        <v>0</v>
      </c>
      <c r="L9" s="24">
        <f t="shared" si="6"/>
        <v>0</v>
      </c>
      <c r="M9" s="24">
        <f t="shared" si="6"/>
        <v>0</v>
      </c>
      <c r="N9" s="24">
        <f t="shared" si="6"/>
        <v>0</v>
      </c>
      <c r="O9" s="24">
        <f t="shared" si="6"/>
        <v>0</v>
      </c>
      <c r="P9" s="24">
        <f t="shared" si="6"/>
        <v>0</v>
      </c>
      <c r="Q9" s="24">
        <f t="shared" si="6"/>
        <v>0</v>
      </c>
      <c r="R9" s="24">
        <f t="shared" si="6"/>
        <v>0</v>
      </c>
      <c r="S9" s="24">
        <f t="shared" si="6"/>
        <v>0</v>
      </c>
      <c r="T9" s="24">
        <f t="shared" si="6"/>
        <v>0</v>
      </c>
      <c r="U9" s="24">
        <f t="shared" si="6"/>
        <v>0</v>
      </c>
      <c r="V9" s="24">
        <f t="shared" si="6"/>
        <v>0</v>
      </c>
      <c r="W9" s="24">
        <f t="shared" si="6"/>
        <v>0</v>
      </c>
      <c r="X9" s="24">
        <f t="shared" si="6"/>
        <v>0</v>
      </c>
      <c r="Y9" s="24">
        <f t="shared" si="6"/>
        <v>0</v>
      </c>
      <c r="Z9" s="24">
        <f t="shared" si="6"/>
        <v>0</v>
      </c>
      <c r="AA9" s="24">
        <f t="shared" si="6"/>
        <v>0</v>
      </c>
      <c r="AB9" s="24">
        <f t="shared" si="6"/>
        <v>0</v>
      </c>
      <c r="AC9" s="24">
        <f t="shared" si="6"/>
        <v>0</v>
      </c>
      <c r="AD9" s="24">
        <f t="shared" si="6"/>
        <v>0</v>
      </c>
      <c r="AE9" s="24">
        <f t="shared" si="6"/>
        <v>0</v>
      </c>
      <c r="AF9" s="24">
        <f t="shared" si="6"/>
        <v>0</v>
      </c>
      <c r="AG9" s="24">
        <f t="shared" si="6"/>
        <v>0</v>
      </c>
      <c r="AH9" s="24">
        <f t="shared" si="6"/>
        <v>0</v>
      </c>
      <c r="AI9" s="24">
        <f t="shared" si="6"/>
        <v>0</v>
      </c>
      <c r="AJ9" s="24">
        <f t="shared" si="6"/>
        <v>0</v>
      </c>
      <c r="AK9" s="24">
        <f t="shared" ref="AK9:BD9" si="7">AK11+AK19</f>
        <v>0</v>
      </c>
      <c r="AL9" s="24">
        <f t="shared" si="7"/>
        <v>0</v>
      </c>
      <c r="AM9" s="24">
        <f t="shared" si="7"/>
        <v>0</v>
      </c>
      <c r="AN9" s="24">
        <f t="shared" si="7"/>
        <v>0</v>
      </c>
      <c r="AO9" s="24">
        <f t="shared" si="7"/>
        <v>0</v>
      </c>
      <c r="AP9" s="24">
        <f t="shared" si="7"/>
        <v>0</v>
      </c>
      <c r="AQ9" s="24">
        <f t="shared" si="7"/>
        <v>0</v>
      </c>
      <c r="AR9" s="24">
        <f t="shared" si="7"/>
        <v>0</v>
      </c>
      <c r="AS9" s="24">
        <f t="shared" si="7"/>
        <v>0</v>
      </c>
      <c r="AT9" s="24">
        <f t="shared" si="7"/>
        <v>0</v>
      </c>
      <c r="AU9" s="24">
        <f t="shared" si="7"/>
        <v>0</v>
      </c>
      <c r="AV9" s="24">
        <f t="shared" si="7"/>
        <v>0</v>
      </c>
      <c r="AW9" s="24">
        <f t="shared" si="7"/>
        <v>0</v>
      </c>
      <c r="AX9" s="24">
        <f t="shared" si="7"/>
        <v>0</v>
      </c>
      <c r="AY9" s="24">
        <f t="shared" si="7"/>
        <v>0</v>
      </c>
      <c r="AZ9" s="24">
        <f t="shared" si="7"/>
        <v>0</v>
      </c>
      <c r="BA9" s="24">
        <f t="shared" si="7"/>
        <v>0</v>
      </c>
      <c r="BB9" s="24">
        <f t="shared" si="7"/>
        <v>0</v>
      </c>
      <c r="BC9" s="24">
        <f t="shared" si="7"/>
        <v>0</v>
      </c>
      <c r="BD9" s="24">
        <f t="shared" si="7"/>
        <v>0</v>
      </c>
      <c r="BE9" s="27">
        <f t="shared" si="2"/>
        <v>56</v>
      </c>
    </row>
    <row r="10" spans="1:57">
      <c r="A10" s="227"/>
      <c r="B10" s="206" t="s">
        <v>60</v>
      </c>
      <c r="C10" s="208" t="s">
        <v>105</v>
      </c>
      <c r="D10" s="31" t="s">
        <v>84</v>
      </c>
      <c r="E10" s="32">
        <f>E12+E14+E16+E17</f>
        <v>22</v>
      </c>
      <c r="F10" s="32">
        <f t="shared" ref="F10:BD10" si="8">F12+F14+F16+F17</f>
        <v>22</v>
      </c>
      <c r="G10" s="32">
        <f t="shared" si="8"/>
        <v>22</v>
      </c>
      <c r="H10" s="32">
        <f t="shared" si="8"/>
        <v>22</v>
      </c>
      <c r="I10" s="32">
        <f t="shared" si="8"/>
        <v>22</v>
      </c>
      <c r="J10" s="32">
        <f t="shared" si="8"/>
        <v>0</v>
      </c>
      <c r="K10" s="32">
        <f t="shared" si="8"/>
        <v>36</v>
      </c>
      <c r="L10" s="32">
        <f t="shared" si="8"/>
        <v>36</v>
      </c>
      <c r="M10" s="32">
        <f t="shared" si="8"/>
        <v>36</v>
      </c>
      <c r="N10" s="32">
        <f t="shared" si="8"/>
        <v>18</v>
      </c>
      <c r="O10" s="32">
        <f t="shared" si="8"/>
        <v>0</v>
      </c>
      <c r="P10" s="32">
        <f t="shared" si="8"/>
        <v>36</v>
      </c>
      <c r="Q10" s="32">
        <f t="shared" si="8"/>
        <v>36</v>
      </c>
      <c r="R10" s="32">
        <f t="shared" si="8"/>
        <v>36</v>
      </c>
      <c r="S10" s="32">
        <f t="shared" si="8"/>
        <v>36</v>
      </c>
      <c r="T10" s="32">
        <f t="shared" si="8"/>
        <v>36</v>
      </c>
      <c r="U10" s="32">
        <f t="shared" si="8"/>
        <v>0</v>
      </c>
      <c r="V10" s="32">
        <f t="shared" si="8"/>
        <v>0</v>
      </c>
      <c r="W10" s="32">
        <f t="shared" si="8"/>
        <v>0</v>
      </c>
      <c r="X10" s="32">
        <f t="shared" si="8"/>
        <v>0</v>
      </c>
      <c r="Y10" s="32">
        <f t="shared" si="8"/>
        <v>0</v>
      </c>
      <c r="Z10" s="32">
        <f t="shared" si="8"/>
        <v>0</v>
      </c>
      <c r="AA10" s="32">
        <f t="shared" si="8"/>
        <v>0</v>
      </c>
      <c r="AB10" s="32">
        <f t="shared" si="8"/>
        <v>0</v>
      </c>
      <c r="AC10" s="32">
        <f t="shared" si="8"/>
        <v>0</v>
      </c>
      <c r="AD10" s="32">
        <f t="shared" si="8"/>
        <v>0</v>
      </c>
      <c r="AE10" s="32">
        <f t="shared" si="8"/>
        <v>0</v>
      </c>
      <c r="AF10" s="32">
        <f t="shared" si="8"/>
        <v>0</v>
      </c>
      <c r="AG10" s="32">
        <f t="shared" si="8"/>
        <v>0</v>
      </c>
      <c r="AH10" s="32">
        <f t="shared" si="8"/>
        <v>0</v>
      </c>
      <c r="AI10" s="32">
        <f t="shared" si="8"/>
        <v>0</v>
      </c>
      <c r="AJ10" s="32">
        <f t="shared" si="8"/>
        <v>0</v>
      </c>
      <c r="AK10" s="32">
        <f t="shared" si="8"/>
        <v>0</v>
      </c>
      <c r="AL10" s="32">
        <f t="shared" si="8"/>
        <v>0</v>
      </c>
      <c r="AM10" s="32">
        <f t="shared" si="8"/>
        <v>0</v>
      </c>
      <c r="AN10" s="32">
        <f t="shared" si="8"/>
        <v>0</v>
      </c>
      <c r="AO10" s="32">
        <f t="shared" si="8"/>
        <v>0</v>
      </c>
      <c r="AP10" s="32">
        <f t="shared" si="8"/>
        <v>0</v>
      </c>
      <c r="AQ10" s="32">
        <f t="shared" si="8"/>
        <v>0</v>
      </c>
      <c r="AR10" s="32">
        <f t="shared" si="8"/>
        <v>0</v>
      </c>
      <c r="AS10" s="32">
        <f t="shared" si="8"/>
        <v>0</v>
      </c>
      <c r="AT10" s="32">
        <f t="shared" si="8"/>
        <v>0</v>
      </c>
      <c r="AU10" s="32">
        <f t="shared" si="8"/>
        <v>0</v>
      </c>
      <c r="AV10" s="32">
        <f t="shared" si="8"/>
        <v>0</v>
      </c>
      <c r="AW10" s="32">
        <f t="shared" si="8"/>
        <v>0</v>
      </c>
      <c r="AX10" s="32">
        <f t="shared" si="8"/>
        <v>0</v>
      </c>
      <c r="AY10" s="32">
        <f t="shared" si="8"/>
        <v>0</v>
      </c>
      <c r="AZ10" s="32">
        <f t="shared" si="8"/>
        <v>0</v>
      </c>
      <c r="BA10" s="32">
        <f t="shared" si="8"/>
        <v>0</v>
      </c>
      <c r="BB10" s="32">
        <f t="shared" si="8"/>
        <v>0</v>
      </c>
      <c r="BC10" s="32">
        <f t="shared" si="8"/>
        <v>0</v>
      </c>
      <c r="BD10" s="32">
        <f t="shared" si="8"/>
        <v>0</v>
      </c>
      <c r="BE10" s="32">
        <f t="shared" ref="BE10" si="9">BE12</f>
        <v>40</v>
      </c>
    </row>
    <row r="11" spans="1:57" ht="43.5" customHeight="1">
      <c r="A11" s="227"/>
      <c r="B11" s="207"/>
      <c r="C11" s="209"/>
      <c r="D11" s="31" t="s">
        <v>85</v>
      </c>
      <c r="E11" s="32">
        <f>E13+E15</f>
        <v>8</v>
      </c>
      <c r="F11" s="32">
        <f t="shared" ref="F11:BE11" si="10">F13+F15</f>
        <v>7</v>
      </c>
      <c r="G11" s="32">
        <f t="shared" si="10"/>
        <v>8</v>
      </c>
      <c r="H11" s="32">
        <f t="shared" si="10"/>
        <v>7</v>
      </c>
      <c r="I11" s="32">
        <f t="shared" si="10"/>
        <v>8</v>
      </c>
      <c r="J11" s="32">
        <f t="shared" si="10"/>
        <v>0</v>
      </c>
      <c r="K11" s="32">
        <f t="shared" si="10"/>
        <v>0</v>
      </c>
      <c r="L11" s="32">
        <f t="shared" si="10"/>
        <v>0</v>
      </c>
      <c r="M11" s="32">
        <f t="shared" si="10"/>
        <v>0</v>
      </c>
      <c r="N11" s="32">
        <f t="shared" si="10"/>
        <v>0</v>
      </c>
      <c r="O11" s="32">
        <f t="shared" si="10"/>
        <v>0</v>
      </c>
      <c r="P11" s="32">
        <f t="shared" si="10"/>
        <v>0</v>
      </c>
      <c r="Q11" s="32">
        <f t="shared" si="10"/>
        <v>0</v>
      </c>
      <c r="R11" s="32">
        <f t="shared" si="10"/>
        <v>0</v>
      </c>
      <c r="S11" s="32">
        <f t="shared" si="10"/>
        <v>0</v>
      </c>
      <c r="T11" s="32">
        <f t="shared" si="10"/>
        <v>0</v>
      </c>
      <c r="U11" s="32">
        <f t="shared" si="10"/>
        <v>0</v>
      </c>
      <c r="V11" s="32">
        <f t="shared" si="10"/>
        <v>0</v>
      </c>
      <c r="W11" s="32">
        <f t="shared" si="10"/>
        <v>0</v>
      </c>
      <c r="X11" s="32">
        <f t="shared" si="10"/>
        <v>0</v>
      </c>
      <c r="Y11" s="32">
        <f t="shared" si="10"/>
        <v>0</v>
      </c>
      <c r="Z11" s="32">
        <f t="shared" si="10"/>
        <v>0</v>
      </c>
      <c r="AA11" s="32">
        <f t="shared" si="10"/>
        <v>0</v>
      </c>
      <c r="AB11" s="32">
        <f t="shared" si="10"/>
        <v>0</v>
      </c>
      <c r="AC11" s="32">
        <f t="shared" si="10"/>
        <v>0</v>
      </c>
      <c r="AD11" s="32">
        <f t="shared" si="10"/>
        <v>0</v>
      </c>
      <c r="AE11" s="32">
        <f t="shared" si="10"/>
        <v>0</v>
      </c>
      <c r="AF11" s="32">
        <f t="shared" si="10"/>
        <v>0</v>
      </c>
      <c r="AG11" s="32">
        <f t="shared" si="10"/>
        <v>0</v>
      </c>
      <c r="AH11" s="32">
        <f t="shared" si="10"/>
        <v>0</v>
      </c>
      <c r="AI11" s="32">
        <f t="shared" si="10"/>
        <v>0</v>
      </c>
      <c r="AJ11" s="32">
        <f t="shared" si="10"/>
        <v>0</v>
      </c>
      <c r="AK11" s="32">
        <f t="shared" si="10"/>
        <v>0</v>
      </c>
      <c r="AL11" s="32">
        <f t="shared" si="10"/>
        <v>0</v>
      </c>
      <c r="AM11" s="32">
        <f t="shared" si="10"/>
        <v>0</v>
      </c>
      <c r="AN11" s="32">
        <f t="shared" si="10"/>
        <v>0</v>
      </c>
      <c r="AO11" s="32">
        <f t="shared" si="10"/>
        <v>0</v>
      </c>
      <c r="AP11" s="32">
        <f t="shared" si="10"/>
        <v>0</v>
      </c>
      <c r="AQ11" s="32">
        <f t="shared" si="10"/>
        <v>0</v>
      </c>
      <c r="AR11" s="32">
        <f t="shared" si="10"/>
        <v>0</v>
      </c>
      <c r="AS11" s="32">
        <f t="shared" si="10"/>
        <v>0</v>
      </c>
      <c r="AT11" s="32">
        <f t="shared" si="10"/>
        <v>0</v>
      </c>
      <c r="AU11" s="32">
        <f t="shared" si="10"/>
        <v>0</v>
      </c>
      <c r="AV11" s="32">
        <f t="shared" si="10"/>
        <v>0</v>
      </c>
      <c r="AW11" s="32">
        <f t="shared" si="10"/>
        <v>0</v>
      </c>
      <c r="AX11" s="32">
        <f t="shared" si="10"/>
        <v>0</v>
      </c>
      <c r="AY11" s="32">
        <f t="shared" si="10"/>
        <v>0</v>
      </c>
      <c r="AZ11" s="32">
        <f t="shared" si="10"/>
        <v>0</v>
      </c>
      <c r="BA11" s="32">
        <f t="shared" si="10"/>
        <v>0</v>
      </c>
      <c r="BB11" s="32">
        <f t="shared" si="10"/>
        <v>0</v>
      </c>
      <c r="BC11" s="32">
        <f t="shared" si="10"/>
        <v>0</v>
      </c>
      <c r="BD11" s="32">
        <f t="shared" si="10"/>
        <v>0</v>
      </c>
      <c r="BE11" s="32">
        <f t="shared" si="10"/>
        <v>38</v>
      </c>
    </row>
    <row r="12" spans="1:57">
      <c r="A12" s="227"/>
      <c r="B12" s="187" t="s">
        <v>106</v>
      </c>
      <c r="C12" s="187" t="s">
        <v>107</v>
      </c>
      <c r="D12" s="25" t="s">
        <v>91</v>
      </c>
      <c r="E12" s="26">
        <v>8</v>
      </c>
      <c r="F12" s="26">
        <v>8</v>
      </c>
      <c r="G12" s="26">
        <v>8</v>
      </c>
      <c r="H12" s="26">
        <v>8</v>
      </c>
      <c r="I12" s="26">
        <v>8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52">
        <v>0</v>
      </c>
      <c r="W12" s="52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7">
        <f t="shared" ref="BE12:BE18" si="11">SUM(E12:BD12)</f>
        <v>40</v>
      </c>
    </row>
    <row r="13" spans="1:57">
      <c r="A13" s="227"/>
      <c r="B13" s="238"/>
      <c r="C13" s="238"/>
      <c r="D13" s="25" t="s">
        <v>85</v>
      </c>
      <c r="E13" s="26">
        <f>E12/2</f>
        <v>4</v>
      </c>
      <c r="F13" s="26">
        <f t="shared" ref="F13:BD13" si="12">F12/2</f>
        <v>4</v>
      </c>
      <c r="G13" s="26">
        <f t="shared" si="12"/>
        <v>4</v>
      </c>
      <c r="H13" s="26">
        <f t="shared" si="12"/>
        <v>4</v>
      </c>
      <c r="I13" s="26">
        <f t="shared" si="12"/>
        <v>4</v>
      </c>
      <c r="J13" s="26">
        <f t="shared" si="12"/>
        <v>0</v>
      </c>
      <c r="K13" s="26">
        <f t="shared" si="12"/>
        <v>0</v>
      </c>
      <c r="L13" s="26">
        <f t="shared" si="12"/>
        <v>0</v>
      </c>
      <c r="M13" s="26">
        <f t="shared" si="12"/>
        <v>0</v>
      </c>
      <c r="N13" s="26">
        <f t="shared" si="12"/>
        <v>0</v>
      </c>
      <c r="O13" s="26">
        <f t="shared" si="12"/>
        <v>0</v>
      </c>
      <c r="P13" s="26">
        <f t="shared" si="12"/>
        <v>0</v>
      </c>
      <c r="Q13" s="26">
        <f t="shared" si="12"/>
        <v>0</v>
      </c>
      <c r="R13" s="26">
        <f t="shared" si="12"/>
        <v>0</v>
      </c>
      <c r="S13" s="26">
        <f t="shared" si="12"/>
        <v>0</v>
      </c>
      <c r="T13" s="26">
        <f t="shared" si="12"/>
        <v>0</v>
      </c>
      <c r="U13" s="26">
        <f t="shared" si="12"/>
        <v>0</v>
      </c>
      <c r="V13" s="52">
        <f t="shared" si="12"/>
        <v>0</v>
      </c>
      <c r="W13" s="52">
        <f t="shared" si="12"/>
        <v>0</v>
      </c>
      <c r="X13" s="26">
        <f t="shared" si="12"/>
        <v>0</v>
      </c>
      <c r="Y13" s="26">
        <f t="shared" si="12"/>
        <v>0</v>
      </c>
      <c r="Z13" s="26">
        <f t="shared" si="12"/>
        <v>0</v>
      </c>
      <c r="AA13" s="26">
        <f t="shared" si="12"/>
        <v>0</v>
      </c>
      <c r="AB13" s="26">
        <f t="shared" si="12"/>
        <v>0</v>
      </c>
      <c r="AC13" s="26">
        <f t="shared" si="12"/>
        <v>0</v>
      </c>
      <c r="AD13" s="26">
        <f t="shared" si="12"/>
        <v>0</v>
      </c>
      <c r="AE13" s="26">
        <f t="shared" si="12"/>
        <v>0</v>
      </c>
      <c r="AF13" s="26">
        <f t="shared" si="12"/>
        <v>0</v>
      </c>
      <c r="AG13" s="26">
        <f t="shared" si="12"/>
        <v>0</v>
      </c>
      <c r="AH13" s="26">
        <f t="shared" si="12"/>
        <v>0</v>
      </c>
      <c r="AI13" s="26">
        <f t="shared" si="12"/>
        <v>0</v>
      </c>
      <c r="AJ13" s="26">
        <f t="shared" si="12"/>
        <v>0</v>
      </c>
      <c r="AK13" s="26">
        <f t="shared" si="12"/>
        <v>0</v>
      </c>
      <c r="AL13" s="26">
        <f t="shared" si="12"/>
        <v>0</v>
      </c>
      <c r="AM13" s="26">
        <f t="shared" si="12"/>
        <v>0</v>
      </c>
      <c r="AN13" s="26">
        <f t="shared" si="12"/>
        <v>0</v>
      </c>
      <c r="AO13" s="26">
        <f t="shared" si="12"/>
        <v>0</v>
      </c>
      <c r="AP13" s="26">
        <f t="shared" si="12"/>
        <v>0</v>
      </c>
      <c r="AQ13" s="26">
        <f t="shared" si="12"/>
        <v>0</v>
      </c>
      <c r="AR13" s="26">
        <f t="shared" si="12"/>
        <v>0</v>
      </c>
      <c r="AS13" s="26">
        <f t="shared" si="12"/>
        <v>0</v>
      </c>
      <c r="AT13" s="26">
        <f t="shared" si="12"/>
        <v>0</v>
      </c>
      <c r="AU13" s="26">
        <f t="shared" si="12"/>
        <v>0</v>
      </c>
      <c r="AV13" s="26">
        <f t="shared" si="12"/>
        <v>0</v>
      </c>
      <c r="AW13" s="26">
        <f t="shared" si="12"/>
        <v>0</v>
      </c>
      <c r="AX13" s="26">
        <f t="shared" si="12"/>
        <v>0</v>
      </c>
      <c r="AY13" s="26">
        <f t="shared" si="12"/>
        <v>0</v>
      </c>
      <c r="AZ13" s="26">
        <f t="shared" si="12"/>
        <v>0</v>
      </c>
      <c r="BA13" s="26">
        <f t="shared" si="12"/>
        <v>0</v>
      </c>
      <c r="BB13" s="26">
        <f t="shared" si="12"/>
        <v>0</v>
      </c>
      <c r="BC13" s="26">
        <f t="shared" si="12"/>
        <v>0</v>
      </c>
      <c r="BD13" s="26">
        <f t="shared" si="12"/>
        <v>0</v>
      </c>
      <c r="BE13" s="27">
        <f t="shared" si="11"/>
        <v>20</v>
      </c>
    </row>
    <row r="14" spans="1:57">
      <c r="A14" s="227"/>
      <c r="B14" s="187" t="s">
        <v>108</v>
      </c>
      <c r="C14" s="187" t="s">
        <v>109</v>
      </c>
      <c r="D14" s="25" t="s">
        <v>91</v>
      </c>
      <c r="E14" s="26">
        <v>14</v>
      </c>
      <c r="F14" s="26">
        <v>14</v>
      </c>
      <c r="G14" s="26">
        <v>14</v>
      </c>
      <c r="H14" s="26">
        <v>14</v>
      </c>
      <c r="I14" s="26">
        <v>14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7">
        <f t="shared" si="11"/>
        <v>70</v>
      </c>
    </row>
    <row r="15" spans="1:57">
      <c r="A15" s="227"/>
      <c r="B15" s="188"/>
      <c r="C15" s="188"/>
      <c r="D15" s="25" t="s">
        <v>85</v>
      </c>
      <c r="E15" s="26">
        <v>4</v>
      </c>
      <c r="F15" s="26">
        <v>3</v>
      </c>
      <c r="G15" s="26">
        <v>4</v>
      </c>
      <c r="H15" s="26">
        <v>3</v>
      </c>
      <c r="I15" s="26">
        <v>4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52">
        <v>0</v>
      </c>
      <c r="W15" s="52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7">
        <f t="shared" si="11"/>
        <v>18</v>
      </c>
    </row>
    <row r="16" spans="1:57">
      <c r="A16" s="227"/>
      <c r="B16" s="60" t="s">
        <v>110</v>
      </c>
      <c r="C16" s="60" t="s">
        <v>62</v>
      </c>
      <c r="D16" s="25" t="s">
        <v>91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36</v>
      </c>
      <c r="L16" s="26">
        <v>36</v>
      </c>
      <c r="M16" s="26">
        <v>36</v>
      </c>
      <c r="N16" s="26">
        <v>18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7">
        <f t="shared" si="11"/>
        <v>126</v>
      </c>
    </row>
    <row r="17" spans="1:57" ht="16.5">
      <c r="A17" s="227"/>
      <c r="B17" s="58" t="s">
        <v>65</v>
      </c>
      <c r="C17" s="59" t="s">
        <v>104</v>
      </c>
      <c r="D17" s="25" t="s">
        <v>91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36</v>
      </c>
      <c r="Q17" s="26">
        <v>36</v>
      </c>
      <c r="R17" s="26">
        <v>36</v>
      </c>
      <c r="S17" s="26">
        <v>36</v>
      </c>
      <c r="T17" s="29">
        <v>36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7">
        <f t="shared" si="11"/>
        <v>180</v>
      </c>
    </row>
    <row r="18" spans="1:57">
      <c r="A18" s="227"/>
      <c r="B18" s="198" t="s">
        <v>59</v>
      </c>
      <c r="C18" s="204" t="s">
        <v>111</v>
      </c>
      <c r="D18" s="23" t="s">
        <v>91</v>
      </c>
      <c r="E18" s="24">
        <f>E20+E22+E24</f>
        <v>8</v>
      </c>
      <c r="F18" s="24">
        <f t="shared" ref="F18:BD18" si="13">F20+F22+F24</f>
        <v>6</v>
      </c>
      <c r="G18" s="24">
        <f t="shared" si="13"/>
        <v>8</v>
      </c>
      <c r="H18" s="24">
        <f t="shared" si="13"/>
        <v>6</v>
      </c>
      <c r="I18" s="24">
        <f t="shared" si="13"/>
        <v>8</v>
      </c>
      <c r="J18" s="24">
        <f t="shared" si="13"/>
        <v>0</v>
      </c>
      <c r="K18" s="24">
        <f t="shared" si="13"/>
        <v>0</v>
      </c>
      <c r="L18" s="24">
        <f t="shared" si="13"/>
        <v>0</v>
      </c>
      <c r="M18" s="24">
        <f t="shared" si="13"/>
        <v>0</v>
      </c>
      <c r="N18" s="24">
        <f t="shared" si="13"/>
        <v>18</v>
      </c>
      <c r="O18" s="24">
        <f t="shared" si="13"/>
        <v>36</v>
      </c>
      <c r="P18" s="24">
        <f t="shared" si="13"/>
        <v>0</v>
      </c>
      <c r="Q18" s="24">
        <f t="shared" si="13"/>
        <v>0</v>
      </c>
      <c r="R18" s="24">
        <f t="shared" si="13"/>
        <v>0</v>
      </c>
      <c r="S18" s="24">
        <f t="shared" si="13"/>
        <v>0</v>
      </c>
      <c r="T18" s="24">
        <f t="shared" si="13"/>
        <v>0</v>
      </c>
      <c r="U18" s="24">
        <f t="shared" si="13"/>
        <v>36</v>
      </c>
      <c r="V18" s="24">
        <f t="shared" si="13"/>
        <v>0</v>
      </c>
      <c r="W18" s="24">
        <f t="shared" si="13"/>
        <v>0</v>
      </c>
      <c r="X18" s="24">
        <f t="shared" si="13"/>
        <v>0</v>
      </c>
      <c r="Y18" s="24">
        <f t="shared" si="13"/>
        <v>0</v>
      </c>
      <c r="Z18" s="24">
        <f t="shared" si="13"/>
        <v>0</v>
      </c>
      <c r="AA18" s="24">
        <f t="shared" si="13"/>
        <v>0</v>
      </c>
      <c r="AB18" s="24">
        <f t="shared" si="13"/>
        <v>0</v>
      </c>
      <c r="AC18" s="24">
        <f t="shared" si="13"/>
        <v>0</v>
      </c>
      <c r="AD18" s="24">
        <f t="shared" si="13"/>
        <v>0</v>
      </c>
      <c r="AE18" s="24">
        <f t="shared" si="13"/>
        <v>0</v>
      </c>
      <c r="AF18" s="24">
        <f t="shared" si="13"/>
        <v>0</v>
      </c>
      <c r="AG18" s="24">
        <f t="shared" si="13"/>
        <v>0</v>
      </c>
      <c r="AH18" s="24">
        <f t="shared" si="13"/>
        <v>0</v>
      </c>
      <c r="AI18" s="24">
        <f t="shared" si="13"/>
        <v>0</v>
      </c>
      <c r="AJ18" s="24">
        <f t="shared" si="13"/>
        <v>0</v>
      </c>
      <c r="AK18" s="24">
        <f t="shared" si="13"/>
        <v>0</v>
      </c>
      <c r="AL18" s="24">
        <f t="shared" si="13"/>
        <v>0</v>
      </c>
      <c r="AM18" s="24">
        <f t="shared" si="13"/>
        <v>0</v>
      </c>
      <c r="AN18" s="24">
        <f t="shared" si="13"/>
        <v>0</v>
      </c>
      <c r="AO18" s="24">
        <f t="shared" si="13"/>
        <v>0</v>
      </c>
      <c r="AP18" s="24">
        <f t="shared" si="13"/>
        <v>0</v>
      </c>
      <c r="AQ18" s="24">
        <f t="shared" si="13"/>
        <v>0</v>
      </c>
      <c r="AR18" s="24">
        <f t="shared" si="13"/>
        <v>0</v>
      </c>
      <c r="AS18" s="24">
        <f t="shared" si="13"/>
        <v>0</v>
      </c>
      <c r="AT18" s="24">
        <f t="shared" si="13"/>
        <v>0</v>
      </c>
      <c r="AU18" s="24">
        <f t="shared" si="13"/>
        <v>0</v>
      </c>
      <c r="AV18" s="24">
        <f t="shared" si="13"/>
        <v>0</v>
      </c>
      <c r="AW18" s="24">
        <f t="shared" si="13"/>
        <v>0</v>
      </c>
      <c r="AX18" s="24">
        <f t="shared" si="13"/>
        <v>0</v>
      </c>
      <c r="AY18" s="24">
        <f t="shared" si="13"/>
        <v>0</v>
      </c>
      <c r="AZ18" s="24">
        <f t="shared" si="13"/>
        <v>0</v>
      </c>
      <c r="BA18" s="24">
        <f t="shared" si="13"/>
        <v>0</v>
      </c>
      <c r="BB18" s="24">
        <f t="shared" si="13"/>
        <v>0</v>
      </c>
      <c r="BC18" s="24">
        <f t="shared" si="13"/>
        <v>0</v>
      </c>
      <c r="BD18" s="24">
        <f t="shared" si="13"/>
        <v>0</v>
      </c>
      <c r="BE18" s="39">
        <f t="shared" si="11"/>
        <v>126</v>
      </c>
    </row>
    <row r="19" spans="1:57">
      <c r="A19" s="227"/>
      <c r="B19" s="199"/>
      <c r="C19" s="205"/>
      <c r="D19" s="23" t="s">
        <v>85</v>
      </c>
      <c r="E19" s="61">
        <f>E21+E23</f>
        <v>4</v>
      </c>
      <c r="F19" s="24">
        <f t="shared" ref="F19:BD19" si="14">F21+F23</f>
        <v>3</v>
      </c>
      <c r="G19" s="24">
        <f t="shared" si="14"/>
        <v>4</v>
      </c>
      <c r="H19" s="24">
        <f t="shared" si="14"/>
        <v>3</v>
      </c>
      <c r="I19" s="24">
        <f t="shared" si="14"/>
        <v>4</v>
      </c>
      <c r="J19" s="24">
        <f t="shared" si="14"/>
        <v>0</v>
      </c>
      <c r="K19" s="24">
        <f t="shared" si="14"/>
        <v>0</v>
      </c>
      <c r="L19" s="24">
        <f t="shared" si="14"/>
        <v>0</v>
      </c>
      <c r="M19" s="24">
        <f t="shared" si="14"/>
        <v>0</v>
      </c>
      <c r="N19" s="24">
        <f t="shared" si="14"/>
        <v>0</v>
      </c>
      <c r="O19" s="24">
        <f t="shared" si="14"/>
        <v>0</v>
      </c>
      <c r="P19" s="24">
        <f t="shared" si="14"/>
        <v>0</v>
      </c>
      <c r="Q19" s="24">
        <f t="shared" si="14"/>
        <v>0</v>
      </c>
      <c r="R19" s="24">
        <f t="shared" si="14"/>
        <v>0</v>
      </c>
      <c r="S19" s="24">
        <f t="shared" si="14"/>
        <v>0</v>
      </c>
      <c r="T19" s="24">
        <f t="shared" si="14"/>
        <v>0</v>
      </c>
      <c r="U19" s="24">
        <f t="shared" si="14"/>
        <v>0</v>
      </c>
      <c r="V19" s="24">
        <f t="shared" si="14"/>
        <v>0</v>
      </c>
      <c r="W19" s="24">
        <f t="shared" si="14"/>
        <v>0</v>
      </c>
      <c r="X19" s="24">
        <f t="shared" si="14"/>
        <v>0</v>
      </c>
      <c r="Y19" s="24">
        <f t="shared" si="14"/>
        <v>0</v>
      </c>
      <c r="Z19" s="24">
        <f t="shared" si="14"/>
        <v>0</v>
      </c>
      <c r="AA19" s="24">
        <f t="shared" si="14"/>
        <v>0</v>
      </c>
      <c r="AB19" s="24">
        <f t="shared" si="14"/>
        <v>0</v>
      </c>
      <c r="AC19" s="24">
        <f t="shared" si="14"/>
        <v>0</v>
      </c>
      <c r="AD19" s="24">
        <f t="shared" si="14"/>
        <v>0</v>
      </c>
      <c r="AE19" s="24">
        <f t="shared" si="14"/>
        <v>0</v>
      </c>
      <c r="AF19" s="24">
        <f t="shared" si="14"/>
        <v>0</v>
      </c>
      <c r="AG19" s="24">
        <f t="shared" si="14"/>
        <v>0</v>
      </c>
      <c r="AH19" s="24">
        <f t="shared" si="14"/>
        <v>0</v>
      </c>
      <c r="AI19" s="24">
        <f t="shared" si="14"/>
        <v>0</v>
      </c>
      <c r="AJ19" s="24">
        <f t="shared" si="14"/>
        <v>0</v>
      </c>
      <c r="AK19" s="24">
        <f t="shared" si="14"/>
        <v>0</v>
      </c>
      <c r="AL19" s="24">
        <f t="shared" si="14"/>
        <v>0</v>
      </c>
      <c r="AM19" s="24">
        <f t="shared" si="14"/>
        <v>0</v>
      </c>
      <c r="AN19" s="24">
        <f t="shared" si="14"/>
        <v>0</v>
      </c>
      <c r="AO19" s="24">
        <f t="shared" si="14"/>
        <v>0</v>
      </c>
      <c r="AP19" s="24">
        <f t="shared" si="14"/>
        <v>0</v>
      </c>
      <c r="AQ19" s="24">
        <f t="shared" si="14"/>
        <v>0</v>
      </c>
      <c r="AR19" s="24">
        <f t="shared" si="14"/>
        <v>0</v>
      </c>
      <c r="AS19" s="24">
        <f t="shared" si="14"/>
        <v>0</v>
      </c>
      <c r="AT19" s="24">
        <f t="shared" si="14"/>
        <v>0</v>
      </c>
      <c r="AU19" s="24">
        <f t="shared" si="14"/>
        <v>0</v>
      </c>
      <c r="AV19" s="24">
        <f t="shared" si="14"/>
        <v>0</v>
      </c>
      <c r="AW19" s="24">
        <f t="shared" si="14"/>
        <v>0</v>
      </c>
      <c r="AX19" s="24">
        <f t="shared" si="14"/>
        <v>0</v>
      </c>
      <c r="AY19" s="24">
        <f t="shared" si="14"/>
        <v>0</v>
      </c>
      <c r="AZ19" s="24">
        <f t="shared" si="14"/>
        <v>0</v>
      </c>
      <c r="BA19" s="24">
        <f t="shared" si="14"/>
        <v>0</v>
      </c>
      <c r="BB19" s="24">
        <f t="shared" si="14"/>
        <v>0</v>
      </c>
      <c r="BC19" s="24">
        <f t="shared" si="14"/>
        <v>0</v>
      </c>
      <c r="BD19" s="24">
        <f t="shared" si="14"/>
        <v>0</v>
      </c>
      <c r="BE19" s="24">
        <f t="shared" ref="BE19" si="15">BE21+BE23</f>
        <v>18</v>
      </c>
    </row>
    <row r="20" spans="1:57">
      <c r="A20" s="227"/>
      <c r="B20" s="187" t="s">
        <v>112</v>
      </c>
      <c r="C20" s="187" t="s">
        <v>113</v>
      </c>
      <c r="D20" s="25" t="s">
        <v>91</v>
      </c>
      <c r="E20" s="26">
        <v>8</v>
      </c>
      <c r="F20" s="26">
        <v>6</v>
      </c>
      <c r="G20" s="26">
        <v>8</v>
      </c>
      <c r="H20" s="26">
        <v>6</v>
      </c>
      <c r="I20" s="26">
        <v>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52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7">
        <f>SUM(E20:BD20)</f>
        <v>36</v>
      </c>
    </row>
    <row r="21" spans="1:57">
      <c r="A21" s="227"/>
      <c r="B21" s="188"/>
      <c r="C21" s="188"/>
      <c r="D21" s="25" t="s">
        <v>85</v>
      </c>
      <c r="E21" s="26">
        <f>E20/2</f>
        <v>4</v>
      </c>
      <c r="F21" s="26">
        <f t="shared" ref="F21:I21" si="16">F20/2</f>
        <v>3</v>
      </c>
      <c r="G21" s="26">
        <f t="shared" si="16"/>
        <v>4</v>
      </c>
      <c r="H21" s="26">
        <f t="shared" si="16"/>
        <v>3</v>
      </c>
      <c r="I21" s="26">
        <f t="shared" si="16"/>
        <v>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f t="shared" ref="X21:BE21" si="17">X20/2</f>
        <v>0</v>
      </c>
      <c r="Y21" s="26">
        <f t="shared" si="17"/>
        <v>0</v>
      </c>
      <c r="Z21" s="26">
        <f t="shared" si="17"/>
        <v>0</v>
      </c>
      <c r="AA21" s="26">
        <f t="shared" si="17"/>
        <v>0</v>
      </c>
      <c r="AB21" s="26">
        <f t="shared" si="17"/>
        <v>0</v>
      </c>
      <c r="AC21" s="26">
        <f t="shared" si="17"/>
        <v>0</v>
      </c>
      <c r="AD21" s="26">
        <f t="shared" si="17"/>
        <v>0</v>
      </c>
      <c r="AE21" s="26">
        <f t="shared" si="17"/>
        <v>0</v>
      </c>
      <c r="AF21" s="26">
        <f t="shared" si="17"/>
        <v>0</v>
      </c>
      <c r="AG21" s="26">
        <f t="shared" si="17"/>
        <v>0</v>
      </c>
      <c r="AH21" s="26">
        <f t="shared" si="17"/>
        <v>0</v>
      </c>
      <c r="AI21" s="26">
        <f t="shared" si="17"/>
        <v>0</v>
      </c>
      <c r="AJ21" s="26">
        <f t="shared" si="17"/>
        <v>0</v>
      </c>
      <c r="AK21" s="26">
        <f t="shared" si="17"/>
        <v>0</v>
      </c>
      <c r="AL21" s="26">
        <f t="shared" si="17"/>
        <v>0</v>
      </c>
      <c r="AM21" s="26">
        <f t="shared" si="17"/>
        <v>0</v>
      </c>
      <c r="AN21" s="26">
        <f t="shared" si="17"/>
        <v>0</v>
      </c>
      <c r="AO21" s="26">
        <f t="shared" si="17"/>
        <v>0</v>
      </c>
      <c r="AP21" s="26">
        <f t="shared" si="17"/>
        <v>0</v>
      </c>
      <c r="AQ21" s="26">
        <f t="shared" si="17"/>
        <v>0</v>
      </c>
      <c r="AR21" s="26">
        <f t="shared" si="17"/>
        <v>0</v>
      </c>
      <c r="AS21" s="26">
        <f t="shared" si="17"/>
        <v>0</v>
      </c>
      <c r="AT21" s="26">
        <f t="shared" si="17"/>
        <v>0</v>
      </c>
      <c r="AU21" s="26">
        <f t="shared" si="17"/>
        <v>0</v>
      </c>
      <c r="AV21" s="26">
        <f t="shared" si="17"/>
        <v>0</v>
      </c>
      <c r="AW21" s="26">
        <f t="shared" si="17"/>
        <v>0</v>
      </c>
      <c r="AX21" s="26">
        <f t="shared" si="17"/>
        <v>0</v>
      </c>
      <c r="AY21" s="26">
        <f t="shared" si="17"/>
        <v>0</v>
      </c>
      <c r="AZ21" s="26">
        <f t="shared" si="17"/>
        <v>0</v>
      </c>
      <c r="BA21" s="26">
        <f t="shared" si="17"/>
        <v>0</v>
      </c>
      <c r="BB21" s="26">
        <f t="shared" si="17"/>
        <v>0</v>
      </c>
      <c r="BC21" s="26">
        <f t="shared" si="17"/>
        <v>0</v>
      </c>
      <c r="BD21" s="26">
        <f t="shared" si="17"/>
        <v>0</v>
      </c>
      <c r="BE21" s="26">
        <f t="shared" si="17"/>
        <v>18</v>
      </c>
    </row>
    <row r="22" spans="1:57">
      <c r="A22" s="227"/>
      <c r="B22" s="189" t="s">
        <v>73</v>
      </c>
      <c r="C22" s="187" t="s">
        <v>62</v>
      </c>
      <c r="D22" s="25" t="s">
        <v>91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18</v>
      </c>
      <c r="O22" s="26">
        <v>36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7">
        <f>SUM(E22:BD22)</f>
        <v>54</v>
      </c>
    </row>
    <row r="23" spans="1:57">
      <c r="A23" s="227"/>
      <c r="B23" s="190"/>
      <c r="C23" s="188"/>
      <c r="D23" s="25" t="s">
        <v>85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52">
        <v>0</v>
      </c>
      <c r="W23" s="52">
        <v>0</v>
      </c>
      <c r="X23" s="26">
        <f t="shared" ref="X23:BD23" si="18">X22/2</f>
        <v>0</v>
      </c>
      <c r="Y23" s="26">
        <f t="shared" si="18"/>
        <v>0</v>
      </c>
      <c r="Z23" s="26">
        <f t="shared" si="18"/>
        <v>0</v>
      </c>
      <c r="AA23" s="26">
        <f t="shared" si="18"/>
        <v>0</v>
      </c>
      <c r="AB23" s="26">
        <f t="shared" si="18"/>
        <v>0</v>
      </c>
      <c r="AC23" s="26">
        <f t="shared" si="18"/>
        <v>0</v>
      </c>
      <c r="AD23" s="26">
        <f t="shared" si="18"/>
        <v>0</v>
      </c>
      <c r="AE23" s="26">
        <f t="shared" si="18"/>
        <v>0</v>
      </c>
      <c r="AF23" s="26">
        <f t="shared" si="18"/>
        <v>0</v>
      </c>
      <c r="AG23" s="26">
        <f t="shared" si="18"/>
        <v>0</v>
      </c>
      <c r="AH23" s="26">
        <f t="shared" si="18"/>
        <v>0</v>
      </c>
      <c r="AI23" s="26">
        <f t="shared" si="18"/>
        <v>0</v>
      </c>
      <c r="AJ23" s="26">
        <f t="shared" si="18"/>
        <v>0</v>
      </c>
      <c r="AK23" s="26">
        <f t="shared" si="18"/>
        <v>0</v>
      </c>
      <c r="AL23" s="26">
        <f t="shared" si="18"/>
        <v>0</v>
      </c>
      <c r="AM23" s="26">
        <f t="shared" si="18"/>
        <v>0</v>
      </c>
      <c r="AN23" s="26">
        <f t="shared" si="18"/>
        <v>0</v>
      </c>
      <c r="AO23" s="26">
        <f t="shared" si="18"/>
        <v>0</v>
      </c>
      <c r="AP23" s="26">
        <f t="shared" si="18"/>
        <v>0</v>
      </c>
      <c r="AQ23" s="26">
        <f t="shared" si="18"/>
        <v>0</v>
      </c>
      <c r="AR23" s="26">
        <v>0</v>
      </c>
      <c r="AS23" s="26">
        <v>0</v>
      </c>
      <c r="AT23" s="26">
        <f t="shared" si="18"/>
        <v>0</v>
      </c>
      <c r="AU23" s="26">
        <f t="shared" si="18"/>
        <v>0</v>
      </c>
      <c r="AV23" s="26">
        <f t="shared" si="18"/>
        <v>0</v>
      </c>
      <c r="AW23" s="26">
        <f t="shared" si="18"/>
        <v>0</v>
      </c>
      <c r="AX23" s="26">
        <f t="shared" si="18"/>
        <v>0</v>
      </c>
      <c r="AY23" s="26">
        <f t="shared" si="18"/>
        <v>0</v>
      </c>
      <c r="AZ23" s="26">
        <f t="shared" si="18"/>
        <v>0</v>
      </c>
      <c r="BA23" s="26">
        <f t="shared" si="18"/>
        <v>0</v>
      </c>
      <c r="BB23" s="26">
        <f t="shared" si="18"/>
        <v>0</v>
      </c>
      <c r="BC23" s="26">
        <f t="shared" si="18"/>
        <v>0</v>
      </c>
      <c r="BD23" s="26">
        <f t="shared" si="18"/>
        <v>0</v>
      </c>
      <c r="BE23" s="26">
        <v>0</v>
      </c>
    </row>
    <row r="24" spans="1:57">
      <c r="A24" s="227"/>
      <c r="B24" s="56" t="s">
        <v>64</v>
      </c>
      <c r="C24" s="187" t="s">
        <v>104</v>
      </c>
      <c r="D24" s="25" t="s">
        <v>91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36</v>
      </c>
      <c r="V24" s="52">
        <v>0</v>
      </c>
      <c r="W24" s="52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</row>
    <row r="25" spans="1:57">
      <c r="A25" s="227"/>
      <c r="B25" s="56"/>
      <c r="C25" s="188"/>
      <c r="D25" s="25" t="s">
        <v>85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52">
        <v>0</v>
      </c>
      <c r="W25" s="52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</row>
    <row r="26" spans="1:57">
      <c r="A26" s="227"/>
      <c r="B26" s="206" t="s">
        <v>94</v>
      </c>
      <c r="C26" s="208" t="s">
        <v>44</v>
      </c>
      <c r="D26" s="31" t="s">
        <v>91</v>
      </c>
      <c r="E26" s="32">
        <v>6</v>
      </c>
      <c r="F26" s="32">
        <v>8</v>
      </c>
      <c r="G26" s="32">
        <v>6</v>
      </c>
      <c r="H26" s="32">
        <v>8</v>
      </c>
      <c r="I26" s="32">
        <v>6</v>
      </c>
      <c r="J26" s="32"/>
      <c r="K26" s="32"/>
      <c r="L26" s="32"/>
      <c r="M26" s="32"/>
      <c r="N26" s="32"/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52">
        <v>0</v>
      </c>
      <c r="W26" s="5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40">
        <f>SUM(E26:BD26)</f>
        <v>34</v>
      </c>
    </row>
    <row r="27" spans="1:57">
      <c r="A27" s="227"/>
      <c r="B27" s="207"/>
      <c r="C27" s="209"/>
      <c r="D27" s="31" t="s">
        <v>85</v>
      </c>
      <c r="E27" s="32">
        <v>3</v>
      </c>
      <c r="F27" s="32">
        <f t="shared" ref="F27:I27" si="19">F26</f>
        <v>8</v>
      </c>
      <c r="G27" s="32">
        <f t="shared" si="19"/>
        <v>6</v>
      </c>
      <c r="H27" s="32">
        <f t="shared" si="19"/>
        <v>8</v>
      </c>
      <c r="I27" s="32">
        <f t="shared" si="19"/>
        <v>6</v>
      </c>
      <c r="J27" s="32">
        <f t="shared" ref="J27:BD27" si="20">J26/2</f>
        <v>0</v>
      </c>
      <c r="K27" s="32">
        <f t="shared" si="20"/>
        <v>0</v>
      </c>
      <c r="L27" s="32">
        <f t="shared" si="20"/>
        <v>0</v>
      </c>
      <c r="M27" s="32">
        <f t="shared" si="20"/>
        <v>0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52">
        <f t="shared" si="20"/>
        <v>0</v>
      </c>
      <c r="W27" s="52">
        <f t="shared" si="20"/>
        <v>0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32">
        <f t="shared" si="20"/>
        <v>0</v>
      </c>
      <c r="AE27" s="32">
        <f t="shared" si="20"/>
        <v>0</v>
      </c>
      <c r="AF27" s="32">
        <f t="shared" si="20"/>
        <v>0</v>
      </c>
      <c r="AG27" s="32">
        <f t="shared" si="20"/>
        <v>0</v>
      </c>
      <c r="AH27" s="32">
        <f t="shared" si="20"/>
        <v>0</v>
      </c>
      <c r="AI27" s="32">
        <f t="shared" si="20"/>
        <v>0</v>
      </c>
      <c r="AJ27" s="32">
        <f t="shared" si="20"/>
        <v>0</v>
      </c>
      <c r="AK27" s="32">
        <f t="shared" si="20"/>
        <v>0</v>
      </c>
      <c r="AL27" s="32">
        <f t="shared" si="20"/>
        <v>0</v>
      </c>
      <c r="AM27" s="32">
        <f t="shared" si="20"/>
        <v>0</v>
      </c>
      <c r="AN27" s="32">
        <f t="shared" si="20"/>
        <v>0</v>
      </c>
      <c r="AO27" s="32">
        <f t="shared" si="20"/>
        <v>0</v>
      </c>
      <c r="AP27" s="32">
        <f t="shared" si="20"/>
        <v>0</v>
      </c>
      <c r="AQ27" s="32">
        <f t="shared" si="20"/>
        <v>0</v>
      </c>
      <c r="AR27" s="32">
        <f t="shared" si="20"/>
        <v>0</v>
      </c>
      <c r="AS27" s="32">
        <f t="shared" si="20"/>
        <v>0</v>
      </c>
      <c r="AT27" s="32">
        <f t="shared" si="20"/>
        <v>0</v>
      </c>
      <c r="AU27" s="32">
        <f t="shared" si="20"/>
        <v>0</v>
      </c>
      <c r="AV27" s="32">
        <f t="shared" si="20"/>
        <v>0</v>
      </c>
      <c r="AW27" s="32">
        <f t="shared" si="20"/>
        <v>0</v>
      </c>
      <c r="AX27" s="32">
        <f t="shared" si="20"/>
        <v>0</v>
      </c>
      <c r="AY27" s="32">
        <f t="shared" si="20"/>
        <v>0</v>
      </c>
      <c r="AZ27" s="32">
        <f t="shared" si="20"/>
        <v>0</v>
      </c>
      <c r="BA27" s="32">
        <f t="shared" si="20"/>
        <v>0</v>
      </c>
      <c r="BB27" s="32">
        <f t="shared" si="20"/>
        <v>0</v>
      </c>
      <c r="BC27" s="32">
        <f t="shared" si="20"/>
        <v>0</v>
      </c>
      <c r="BD27" s="32">
        <f t="shared" si="20"/>
        <v>0</v>
      </c>
      <c r="BE27" s="40">
        <f>SUM(E27:BD27)</f>
        <v>31</v>
      </c>
    </row>
    <row r="28" spans="1:57">
      <c r="A28" s="227"/>
      <c r="B28" s="138" t="s">
        <v>50</v>
      </c>
      <c r="C28" s="139"/>
      <c r="D28" s="140"/>
      <c r="E28" s="8">
        <f>E6+E26</f>
        <v>36</v>
      </c>
      <c r="F28" s="8">
        <f t="shared" ref="F28:BD28" si="21">F6+F26</f>
        <v>36</v>
      </c>
      <c r="G28" s="8">
        <f t="shared" si="21"/>
        <v>36</v>
      </c>
      <c r="H28" s="8">
        <f t="shared" si="21"/>
        <v>36</v>
      </c>
      <c r="I28" s="8">
        <f t="shared" si="21"/>
        <v>36</v>
      </c>
      <c r="J28" s="8">
        <f t="shared" si="21"/>
        <v>0</v>
      </c>
      <c r="K28" s="8">
        <f t="shared" si="21"/>
        <v>36</v>
      </c>
      <c r="L28" s="8">
        <f t="shared" si="21"/>
        <v>36</v>
      </c>
      <c r="M28" s="8">
        <f t="shared" si="21"/>
        <v>36</v>
      </c>
      <c r="N28" s="8">
        <f t="shared" si="21"/>
        <v>36</v>
      </c>
      <c r="O28" s="8">
        <f t="shared" si="21"/>
        <v>36</v>
      </c>
      <c r="P28" s="8">
        <f t="shared" si="21"/>
        <v>36</v>
      </c>
      <c r="Q28" s="8">
        <f t="shared" si="21"/>
        <v>36</v>
      </c>
      <c r="R28" s="8">
        <f t="shared" si="21"/>
        <v>36</v>
      </c>
      <c r="S28" s="8">
        <f t="shared" si="21"/>
        <v>36</v>
      </c>
      <c r="T28" s="8">
        <f t="shared" si="21"/>
        <v>36</v>
      </c>
      <c r="U28" s="8">
        <f t="shared" si="21"/>
        <v>36</v>
      </c>
      <c r="V28" s="8">
        <f t="shared" si="21"/>
        <v>0</v>
      </c>
      <c r="W28" s="8">
        <f t="shared" si="21"/>
        <v>0</v>
      </c>
      <c r="X28" s="8">
        <f t="shared" si="21"/>
        <v>0</v>
      </c>
      <c r="Y28" s="8">
        <f t="shared" si="21"/>
        <v>0</v>
      </c>
      <c r="Z28" s="8">
        <f t="shared" si="21"/>
        <v>0</v>
      </c>
      <c r="AA28" s="8">
        <f t="shared" si="21"/>
        <v>0</v>
      </c>
      <c r="AB28" s="8">
        <f t="shared" si="21"/>
        <v>0</v>
      </c>
      <c r="AC28" s="8">
        <f t="shared" si="21"/>
        <v>0</v>
      </c>
      <c r="AD28" s="8">
        <f t="shared" si="21"/>
        <v>0</v>
      </c>
      <c r="AE28" s="8">
        <f t="shared" si="21"/>
        <v>0</v>
      </c>
      <c r="AF28" s="8">
        <f t="shared" si="21"/>
        <v>0</v>
      </c>
      <c r="AG28" s="8">
        <f t="shared" si="21"/>
        <v>0</v>
      </c>
      <c r="AH28" s="8">
        <f t="shared" si="21"/>
        <v>0</v>
      </c>
      <c r="AI28" s="8">
        <f t="shared" si="21"/>
        <v>0</v>
      </c>
      <c r="AJ28" s="8">
        <f t="shared" si="21"/>
        <v>0</v>
      </c>
      <c r="AK28" s="8">
        <f t="shared" si="21"/>
        <v>0</v>
      </c>
      <c r="AL28" s="8">
        <f t="shared" si="21"/>
        <v>0</v>
      </c>
      <c r="AM28" s="8">
        <f t="shared" si="21"/>
        <v>0</v>
      </c>
      <c r="AN28" s="8">
        <f t="shared" si="21"/>
        <v>0</v>
      </c>
      <c r="AO28" s="8">
        <f t="shared" si="21"/>
        <v>0</v>
      </c>
      <c r="AP28" s="8">
        <f t="shared" si="21"/>
        <v>0</v>
      </c>
      <c r="AQ28" s="8">
        <f t="shared" si="21"/>
        <v>0</v>
      </c>
      <c r="AR28" s="8">
        <f t="shared" si="21"/>
        <v>0</v>
      </c>
      <c r="AS28" s="8">
        <f t="shared" si="21"/>
        <v>0</v>
      </c>
      <c r="AT28" s="8">
        <f t="shared" si="21"/>
        <v>0</v>
      </c>
      <c r="AU28" s="8">
        <f t="shared" si="21"/>
        <v>0</v>
      </c>
      <c r="AV28" s="8">
        <f t="shared" si="21"/>
        <v>0</v>
      </c>
      <c r="AW28" s="8">
        <f t="shared" si="21"/>
        <v>0</v>
      </c>
      <c r="AX28" s="8">
        <f t="shared" si="21"/>
        <v>0</v>
      </c>
      <c r="AY28" s="8">
        <f t="shared" si="21"/>
        <v>0</v>
      </c>
      <c r="AZ28" s="8">
        <f t="shared" si="21"/>
        <v>0</v>
      </c>
      <c r="BA28" s="8">
        <f t="shared" si="21"/>
        <v>0</v>
      </c>
      <c r="BB28" s="8">
        <f t="shared" si="21"/>
        <v>0</v>
      </c>
      <c r="BC28" s="8">
        <f t="shared" si="21"/>
        <v>0</v>
      </c>
      <c r="BD28" s="8">
        <f t="shared" si="21"/>
        <v>0</v>
      </c>
      <c r="BE28" s="8">
        <f>BE6+BE26</f>
        <v>576</v>
      </c>
    </row>
    <row r="29" spans="1:57">
      <c r="A29" s="227"/>
      <c r="B29" s="138" t="s">
        <v>51</v>
      </c>
      <c r="C29" s="139"/>
      <c r="D29" s="140"/>
      <c r="E29" s="8">
        <f>E7+E27</f>
        <v>15</v>
      </c>
      <c r="F29" s="8">
        <f t="shared" ref="F29:BD29" si="22">F7+F27</f>
        <v>18</v>
      </c>
      <c r="G29" s="8">
        <f t="shared" si="22"/>
        <v>18</v>
      </c>
      <c r="H29" s="8">
        <f t="shared" si="22"/>
        <v>18</v>
      </c>
      <c r="I29" s="8">
        <f t="shared" si="22"/>
        <v>18</v>
      </c>
      <c r="J29" s="8">
        <f t="shared" si="22"/>
        <v>0</v>
      </c>
      <c r="K29" s="8">
        <f t="shared" si="22"/>
        <v>0</v>
      </c>
      <c r="L29" s="8">
        <f t="shared" si="22"/>
        <v>0</v>
      </c>
      <c r="M29" s="8">
        <f t="shared" si="22"/>
        <v>0</v>
      </c>
      <c r="N29" s="8">
        <f t="shared" si="22"/>
        <v>0</v>
      </c>
      <c r="O29" s="8">
        <f t="shared" si="22"/>
        <v>0</v>
      </c>
      <c r="P29" s="8">
        <f t="shared" si="22"/>
        <v>0</v>
      </c>
      <c r="Q29" s="8">
        <f t="shared" si="22"/>
        <v>0</v>
      </c>
      <c r="R29" s="8">
        <f t="shared" si="22"/>
        <v>0</v>
      </c>
      <c r="S29" s="8">
        <f t="shared" si="22"/>
        <v>0</v>
      </c>
      <c r="T29" s="8">
        <f t="shared" si="22"/>
        <v>0</v>
      </c>
      <c r="U29" s="8">
        <f t="shared" si="22"/>
        <v>0</v>
      </c>
      <c r="V29" s="8">
        <f t="shared" si="22"/>
        <v>0</v>
      </c>
      <c r="W29" s="8">
        <f t="shared" si="22"/>
        <v>0</v>
      </c>
      <c r="X29" s="8">
        <f t="shared" si="22"/>
        <v>0</v>
      </c>
      <c r="Y29" s="8">
        <f t="shared" si="22"/>
        <v>0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0</v>
      </c>
      <c r="AF29" s="8">
        <f t="shared" si="22"/>
        <v>0</v>
      </c>
      <c r="AG29" s="8">
        <f t="shared" si="22"/>
        <v>0</v>
      </c>
      <c r="AH29" s="8">
        <f t="shared" si="22"/>
        <v>0</v>
      </c>
      <c r="AI29" s="8">
        <f t="shared" si="22"/>
        <v>0</v>
      </c>
      <c r="AJ29" s="8">
        <f t="shared" si="22"/>
        <v>0</v>
      </c>
      <c r="AK29" s="8">
        <f t="shared" si="22"/>
        <v>0</v>
      </c>
      <c r="AL29" s="8">
        <f t="shared" si="22"/>
        <v>0</v>
      </c>
      <c r="AM29" s="8">
        <f t="shared" si="22"/>
        <v>0</v>
      </c>
      <c r="AN29" s="8">
        <f t="shared" si="22"/>
        <v>0</v>
      </c>
      <c r="AO29" s="8">
        <f t="shared" si="22"/>
        <v>0</v>
      </c>
      <c r="AP29" s="8">
        <f t="shared" si="22"/>
        <v>0</v>
      </c>
      <c r="AQ29" s="8">
        <f t="shared" si="22"/>
        <v>0</v>
      </c>
      <c r="AR29" s="8">
        <f t="shared" si="22"/>
        <v>0</v>
      </c>
      <c r="AS29" s="8">
        <f t="shared" si="22"/>
        <v>0</v>
      </c>
      <c r="AT29" s="8">
        <f t="shared" si="22"/>
        <v>0</v>
      </c>
      <c r="AU29" s="8">
        <f t="shared" si="22"/>
        <v>0</v>
      </c>
      <c r="AV29" s="8">
        <f t="shared" si="22"/>
        <v>0</v>
      </c>
      <c r="AW29" s="8">
        <f t="shared" si="22"/>
        <v>0</v>
      </c>
      <c r="AX29" s="8">
        <f t="shared" si="22"/>
        <v>0</v>
      </c>
      <c r="AY29" s="8">
        <f t="shared" si="22"/>
        <v>0</v>
      </c>
      <c r="AZ29" s="8">
        <f t="shared" si="22"/>
        <v>0</v>
      </c>
      <c r="BA29" s="8">
        <f t="shared" si="22"/>
        <v>0</v>
      </c>
      <c r="BB29" s="8">
        <f t="shared" si="22"/>
        <v>0</v>
      </c>
      <c r="BC29" s="8">
        <f t="shared" si="22"/>
        <v>0</v>
      </c>
      <c r="BD29" s="8">
        <f t="shared" si="22"/>
        <v>0</v>
      </c>
      <c r="BE29" s="20">
        <f>BE7+BE27</f>
        <v>87</v>
      </c>
    </row>
    <row r="30" spans="1:57">
      <c r="A30" s="228"/>
      <c r="B30" s="138" t="s">
        <v>52</v>
      </c>
      <c r="C30" s="139"/>
      <c r="D30" s="140"/>
      <c r="E30" s="8">
        <f>E28+E29</f>
        <v>51</v>
      </c>
      <c r="F30" s="8">
        <f t="shared" ref="F30:BD30" si="23">F28+F29</f>
        <v>54</v>
      </c>
      <c r="G30" s="8">
        <f t="shared" si="23"/>
        <v>54</v>
      </c>
      <c r="H30" s="8">
        <f t="shared" si="23"/>
        <v>54</v>
      </c>
      <c r="I30" s="8">
        <f t="shared" si="23"/>
        <v>54</v>
      </c>
      <c r="J30" s="8">
        <f t="shared" si="23"/>
        <v>0</v>
      </c>
      <c r="K30" s="8">
        <f t="shared" si="23"/>
        <v>36</v>
      </c>
      <c r="L30" s="8">
        <f t="shared" si="23"/>
        <v>36</v>
      </c>
      <c r="M30" s="8">
        <f t="shared" si="23"/>
        <v>36</v>
      </c>
      <c r="N30" s="8">
        <f t="shared" si="23"/>
        <v>36</v>
      </c>
      <c r="O30" s="8">
        <f t="shared" si="23"/>
        <v>36</v>
      </c>
      <c r="P30" s="8">
        <f t="shared" si="23"/>
        <v>36</v>
      </c>
      <c r="Q30" s="8">
        <f t="shared" si="23"/>
        <v>36</v>
      </c>
      <c r="R30" s="8">
        <f t="shared" si="23"/>
        <v>36</v>
      </c>
      <c r="S30" s="8">
        <f t="shared" si="23"/>
        <v>36</v>
      </c>
      <c r="T30" s="8">
        <f t="shared" si="23"/>
        <v>36</v>
      </c>
      <c r="U30" s="8">
        <f t="shared" si="23"/>
        <v>36</v>
      </c>
      <c r="V30" s="8">
        <f t="shared" si="23"/>
        <v>0</v>
      </c>
      <c r="W30" s="8">
        <f t="shared" si="23"/>
        <v>0</v>
      </c>
      <c r="X30" s="8">
        <f t="shared" si="23"/>
        <v>0</v>
      </c>
      <c r="Y30" s="8">
        <f t="shared" si="23"/>
        <v>0</v>
      </c>
      <c r="Z30" s="8">
        <f t="shared" si="23"/>
        <v>0</v>
      </c>
      <c r="AA30" s="8">
        <f t="shared" si="23"/>
        <v>0</v>
      </c>
      <c r="AB30" s="8">
        <f t="shared" si="23"/>
        <v>0</v>
      </c>
      <c r="AC30" s="8">
        <f t="shared" si="23"/>
        <v>0</v>
      </c>
      <c r="AD30" s="8">
        <f t="shared" si="23"/>
        <v>0</v>
      </c>
      <c r="AE30" s="8">
        <f t="shared" si="23"/>
        <v>0</v>
      </c>
      <c r="AF30" s="8">
        <f t="shared" si="23"/>
        <v>0</v>
      </c>
      <c r="AG30" s="8">
        <f t="shared" si="23"/>
        <v>0</v>
      </c>
      <c r="AH30" s="8">
        <f t="shared" si="23"/>
        <v>0</v>
      </c>
      <c r="AI30" s="8">
        <f t="shared" si="23"/>
        <v>0</v>
      </c>
      <c r="AJ30" s="8">
        <f t="shared" si="23"/>
        <v>0</v>
      </c>
      <c r="AK30" s="8">
        <f t="shared" si="23"/>
        <v>0</v>
      </c>
      <c r="AL30" s="8">
        <f t="shared" si="23"/>
        <v>0</v>
      </c>
      <c r="AM30" s="8">
        <f t="shared" si="23"/>
        <v>0</v>
      </c>
      <c r="AN30" s="8">
        <f t="shared" si="23"/>
        <v>0</v>
      </c>
      <c r="AO30" s="8">
        <f t="shared" si="23"/>
        <v>0</v>
      </c>
      <c r="AP30" s="8">
        <f t="shared" si="23"/>
        <v>0</v>
      </c>
      <c r="AQ30" s="8">
        <f t="shared" si="23"/>
        <v>0</v>
      </c>
      <c r="AR30" s="8">
        <f t="shared" si="23"/>
        <v>0</v>
      </c>
      <c r="AS30" s="8">
        <f t="shared" si="23"/>
        <v>0</v>
      </c>
      <c r="AT30" s="8">
        <f t="shared" si="23"/>
        <v>0</v>
      </c>
      <c r="AU30" s="8">
        <f t="shared" si="23"/>
        <v>0</v>
      </c>
      <c r="AV30" s="8">
        <f t="shared" si="23"/>
        <v>0</v>
      </c>
      <c r="AW30" s="8">
        <f t="shared" si="23"/>
        <v>0</v>
      </c>
      <c r="AX30" s="8">
        <f t="shared" si="23"/>
        <v>0</v>
      </c>
      <c r="AY30" s="8">
        <f t="shared" si="23"/>
        <v>0</v>
      </c>
      <c r="AZ30" s="8">
        <f t="shared" si="23"/>
        <v>0</v>
      </c>
      <c r="BA30" s="8">
        <f t="shared" si="23"/>
        <v>0</v>
      </c>
      <c r="BB30" s="8">
        <f t="shared" si="23"/>
        <v>0</v>
      </c>
      <c r="BC30" s="8">
        <f t="shared" si="23"/>
        <v>0</v>
      </c>
      <c r="BD30" s="8">
        <f t="shared" si="23"/>
        <v>0</v>
      </c>
      <c r="BE30" s="33">
        <f>SUM(E30:BD30)</f>
        <v>663</v>
      </c>
    </row>
  </sheetData>
  <mergeCells count="42"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3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2018-03-14T07:40:43Z</cp:lastPrinted>
  <dcterms:created xsi:type="dcterms:W3CDTF">2012-12-11T04:47:12Z</dcterms:created>
  <dcterms:modified xsi:type="dcterms:W3CDTF">2019-06-27T11:56:59Z</dcterms:modified>
</cp:coreProperties>
</file>