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</sheets>
  <definedNames>
    <definedName name="_xlnm.Print_Area" localSheetId="0">'1 курс'!$A$1:$BE$116</definedName>
  </definedNames>
  <calcPr calcId="124519"/>
</workbook>
</file>

<file path=xl/calcChain.xml><?xml version="1.0" encoding="utf-8"?>
<calcChain xmlns="http://schemas.openxmlformats.org/spreadsheetml/2006/main">
  <c r="F56" i="1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E56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E50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M64"/>
  <c r="M74" s="1"/>
  <c r="N64"/>
  <c r="N74" s="1"/>
  <c r="O64"/>
  <c r="O74" s="1"/>
  <c r="P64"/>
  <c r="P74" s="1"/>
  <c r="Q64"/>
  <c r="Q74" s="1"/>
  <c r="R64"/>
  <c r="R74" s="1"/>
  <c r="S64"/>
  <c r="S74" s="1"/>
  <c r="T64"/>
  <c r="T74" s="1"/>
  <c r="U64"/>
  <c r="U74" s="1"/>
  <c r="V64"/>
  <c r="V74" s="1"/>
  <c r="W64"/>
  <c r="W74" s="1"/>
  <c r="X64"/>
  <c r="X74" s="1"/>
  <c r="Y64"/>
  <c r="Y74" s="1"/>
  <c r="Z64"/>
  <c r="Z74" s="1"/>
  <c r="AA64"/>
  <c r="AA74" s="1"/>
  <c r="AB64"/>
  <c r="AB74" s="1"/>
  <c r="AC64"/>
  <c r="AC74" s="1"/>
  <c r="AD64"/>
  <c r="AD74" s="1"/>
  <c r="AE64"/>
  <c r="AE74" s="1"/>
  <c r="AF64"/>
  <c r="AF74" s="1"/>
  <c r="AG64"/>
  <c r="AG74" s="1"/>
  <c r="AH64"/>
  <c r="AH74" s="1"/>
  <c r="AI64"/>
  <c r="AI74" s="1"/>
  <c r="AJ64"/>
  <c r="AJ74" s="1"/>
  <c r="AK64"/>
  <c r="AK74" s="1"/>
  <c r="AL64"/>
  <c r="AL74" s="1"/>
  <c r="AM64"/>
  <c r="AM74" s="1"/>
  <c r="AN64"/>
  <c r="AN74" s="1"/>
  <c r="AO64"/>
  <c r="AO74" s="1"/>
  <c r="AP64"/>
  <c r="AP74" s="1"/>
  <c r="AQ64"/>
  <c r="AQ74" s="1"/>
  <c r="AR64"/>
  <c r="AR74" s="1"/>
  <c r="AS64"/>
  <c r="AS74" s="1"/>
  <c r="AT64"/>
  <c r="AT74" s="1"/>
  <c r="AU64"/>
  <c r="AU74" s="1"/>
  <c r="AV64"/>
  <c r="AV74" s="1"/>
  <c r="AW64"/>
  <c r="AW74" s="1"/>
  <c r="AX64"/>
  <c r="AX74" s="1"/>
  <c r="AY64"/>
  <c r="AY74" s="1"/>
  <c r="AZ64"/>
  <c r="AZ74" s="1"/>
  <c r="BA64"/>
  <c r="BA74" s="1"/>
  <c r="BB64"/>
  <c r="BB74" s="1"/>
  <c r="BC64"/>
  <c r="BC74" s="1"/>
  <c r="BD64"/>
  <c r="BD74" s="1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F64"/>
  <c r="F74" s="1"/>
  <c r="G64"/>
  <c r="G74" s="1"/>
  <c r="H64"/>
  <c r="H74" s="1"/>
  <c r="I64"/>
  <c r="I74" s="1"/>
  <c r="J64"/>
  <c r="J74" s="1"/>
  <c r="K64"/>
  <c r="K74" s="1"/>
  <c r="L64"/>
  <c r="L74" s="1"/>
  <c r="E64"/>
  <c r="F62"/>
  <c r="G62"/>
  <c r="H62"/>
  <c r="I62"/>
  <c r="J62"/>
  <c r="K62"/>
  <c r="L62"/>
  <c r="E62"/>
  <c r="BE60"/>
  <c r="L61"/>
  <c r="K61"/>
  <c r="J61"/>
  <c r="I61"/>
  <c r="H61"/>
  <c r="G61"/>
  <c r="F61"/>
  <c r="E61"/>
  <c r="BE61" s="1"/>
  <c r="E48"/>
  <c r="BE52"/>
  <c r="BE54"/>
  <c r="BE58"/>
  <c r="BE66"/>
  <c r="BE67"/>
  <c r="BE68"/>
  <c r="BE70"/>
  <c r="BE71"/>
  <c r="BE72"/>
  <c r="BE62"/>
  <c r="F73"/>
  <c r="G73"/>
  <c r="H73"/>
  <c r="I73"/>
  <c r="J73"/>
  <c r="K73"/>
  <c r="L73"/>
  <c r="E73"/>
  <c r="BE73" s="1"/>
  <c r="F69"/>
  <c r="G69"/>
  <c r="G65" s="1"/>
  <c r="H69"/>
  <c r="H65" s="1"/>
  <c r="I69"/>
  <c r="I65" s="1"/>
  <c r="J69"/>
  <c r="J65" s="1"/>
  <c r="K69"/>
  <c r="K65" s="1"/>
  <c r="L69"/>
  <c r="L65" s="1"/>
  <c r="E69"/>
  <c r="BE69" s="1"/>
  <c r="BE56"/>
  <c r="F59"/>
  <c r="F57" s="1"/>
  <c r="G59"/>
  <c r="H59"/>
  <c r="H57" s="1"/>
  <c r="I59"/>
  <c r="I57" s="1"/>
  <c r="J59"/>
  <c r="K59"/>
  <c r="L59"/>
  <c r="E59"/>
  <c r="E57" s="1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F55"/>
  <c r="G55"/>
  <c r="H55"/>
  <c r="I55"/>
  <c r="J55"/>
  <c r="K55"/>
  <c r="L55"/>
  <c r="M55"/>
  <c r="N55"/>
  <c r="O55"/>
  <c r="P55"/>
  <c r="Q55"/>
  <c r="R55"/>
  <c r="S55"/>
  <c r="T55"/>
  <c r="U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E55"/>
  <c r="V53"/>
  <c r="V51" s="1"/>
  <c r="V75" s="1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F53"/>
  <c r="F51" s="1"/>
  <c r="G53"/>
  <c r="G51" s="1"/>
  <c r="H53"/>
  <c r="I53"/>
  <c r="J53"/>
  <c r="J51" s="1"/>
  <c r="K53"/>
  <c r="K51" s="1"/>
  <c r="L53"/>
  <c r="L51" s="1"/>
  <c r="M53"/>
  <c r="N53"/>
  <c r="O53"/>
  <c r="P53"/>
  <c r="Q53"/>
  <c r="R53"/>
  <c r="S53"/>
  <c r="T53"/>
  <c r="U53"/>
  <c r="E53"/>
  <c r="E51" s="1"/>
  <c r="V55"/>
  <c r="G42" i="2"/>
  <c r="H42"/>
  <c r="I4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61"/>
  <c r="BE60"/>
  <c r="F59"/>
  <c r="F57" s="1"/>
  <c r="G59"/>
  <c r="G57" s="1"/>
  <c r="H59"/>
  <c r="H57" s="1"/>
  <c r="I59"/>
  <c r="I57" s="1"/>
  <c r="J59"/>
  <c r="J57" s="1"/>
  <c r="K59"/>
  <c r="K57" s="1"/>
  <c r="L59"/>
  <c r="L57" s="1"/>
  <c r="M59"/>
  <c r="M57" s="1"/>
  <c r="N59"/>
  <c r="N57" s="1"/>
  <c r="O59"/>
  <c r="O57" s="1"/>
  <c r="P59"/>
  <c r="P57" s="1"/>
  <c r="Q59"/>
  <c r="Q57" s="1"/>
  <c r="R59"/>
  <c r="R57" s="1"/>
  <c r="S59"/>
  <c r="S57" s="1"/>
  <c r="T59"/>
  <c r="T57" s="1"/>
  <c r="U59"/>
  <c r="U57" s="1"/>
  <c r="V59"/>
  <c r="V57" s="1"/>
  <c r="W59"/>
  <c r="W57" s="1"/>
  <c r="X59"/>
  <c r="X57" s="1"/>
  <c r="Y59"/>
  <c r="Y57" s="1"/>
  <c r="Z59"/>
  <c r="Z57" s="1"/>
  <c r="AA59"/>
  <c r="AA57" s="1"/>
  <c r="AB59"/>
  <c r="AB57" s="1"/>
  <c r="AC59"/>
  <c r="AC57" s="1"/>
  <c r="AD59"/>
  <c r="AD57" s="1"/>
  <c r="AE59"/>
  <c r="AE57" s="1"/>
  <c r="AF59"/>
  <c r="AF57" s="1"/>
  <c r="AG59"/>
  <c r="AG57" s="1"/>
  <c r="AH59"/>
  <c r="AH57" s="1"/>
  <c r="AI59"/>
  <c r="AI57" s="1"/>
  <c r="AJ59"/>
  <c r="AJ57" s="1"/>
  <c r="AK59"/>
  <c r="AK57" s="1"/>
  <c r="AL59"/>
  <c r="AL57" s="1"/>
  <c r="AM59"/>
  <c r="AM57" s="1"/>
  <c r="AN59"/>
  <c r="AN57" s="1"/>
  <c r="AO59"/>
  <c r="AO57" s="1"/>
  <c r="AP59"/>
  <c r="AP57" s="1"/>
  <c r="AQ59"/>
  <c r="AQ57" s="1"/>
  <c r="AR59"/>
  <c r="AR57" s="1"/>
  <c r="AS59"/>
  <c r="AS57" s="1"/>
  <c r="AT59"/>
  <c r="AT57" s="1"/>
  <c r="AU59"/>
  <c r="AU57" s="1"/>
  <c r="AV59"/>
  <c r="AV57" s="1"/>
  <c r="AW59"/>
  <c r="AW57" s="1"/>
  <c r="AX59"/>
  <c r="AX57" s="1"/>
  <c r="AY59"/>
  <c r="AY57" s="1"/>
  <c r="AZ59"/>
  <c r="AZ57" s="1"/>
  <c r="BA59"/>
  <c r="BA57" s="1"/>
  <c r="BB59"/>
  <c r="BB57" s="1"/>
  <c r="BC59"/>
  <c r="BC57" s="1"/>
  <c r="BD59"/>
  <c r="BD57" s="1"/>
  <c r="E59"/>
  <c r="E57" s="1"/>
  <c r="F54"/>
  <c r="G54"/>
  <c r="G50" s="1"/>
  <c r="H54"/>
  <c r="I54"/>
  <c r="I50" s="1"/>
  <c r="J54"/>
  <c r="K54"/>
  <c r="K50" s="1"/>
  <c r="L54"/>
  <c r="M54"/>
  <c r="M50" s="1"/>
  <c r="N54"/>
  <c r="O54"/>
  <c r="O50" s="1"/>
  <c r="P54"/>
  <c r="Q54"/>
  <c r="Q50" s="1"/>
  <c r="R54"/>
  <c r="S54"/>
  <c r="S50" s="1"/>
  <c r="T54"/>
  <c r="U54"/>
  <c r="U50" s="1"/>
  <c r="V54"/>
  <c r="W54"/>
  <c r="W50" s="1"/>
  <c r="X54"/>
  <c r="Y54"/>
  <c r="Y50" s="1"/>
  <c r="Z54"/>
  <c r="AA54"/>
  <c r="AA50" s="1"/>
  <c r="AB54"/>
  <c r="AC54"/>
  <c r="AC50" s="1"/>
  <c r="AD54"/>
  <c r="AE54"/>
  <c r="AE50" s="1"/>
  <c r="AF54"/>
  <c r="AG54"/>
  <c r="AG50" s="1"/>
  <c r="AH54"/>
  <c r="AI54"/>
  <c r="AI50" s="1"/>
  <c r="AJ54"/>
  <c r="AK54"/>
  <c r="AK50" s="1"/>
  <c r="AL54"/>
  <c r="AM54"/>
  <c r="AM50" s="1"/>
  <c r="AN54"/>
  <c r="AO54"/>
  <c r="AO50" s="1"/>
  <c r="AP54"/>
  <c r="AQ54"/>
  <c r="AQ50" s="1"/>
  <c r="AR54"/>
  <c r="AS54"/>
  <c r="AS50" s="1"/>
  <c r="AT54"/>
  <c r="AU54"/>
  <c r="AU50" s="1"/>
  <c r="AV54"/>
  <c r="AW54"/>
  <c r="AW50" s="1"/>
  <c r="AX54"/>
  <c r="AY54"/>
  <c r="AY50" s="1"/>
  <c r="AZ54"/>
  <c r="BA54"/>
  <c r="BA50" s="1"/>
  <c r="BB54"/>
  <c r="BC54"/>
  <c r="BC50" s="1"/>
  <c r="BD54"/>
  <c r="F50"/>
  <c r="H50"/>
  <c r="J50"/>
  <c r="L50"/>
  <c r="N50"/>
  <c r="P50"/>
  <c r="R50"/>
  <c r="T50"/>
  <c r="V50"/>
  <c r="X50"/>
  <c r="Z50"/>
  <c r="AB50"/>
  <c r="AD50"/>
  <c r="AF50"/>
  <c r="AH50"/>
  <c r="AJ50"/>
  <c r="AL50"/>
  <c r="AN50"/>
  <c r="AP50"/>
  <c r="AR50"/>
  <c r="AT50"/>
  <c r="AV50"/>
  <c r="AX50"/>
  <c r="AZ50"/>
  <c r="BB50"/>
  <c r="BD50"/>
  <c r="BE55"/>
  <c r="BE58"/>
  <c r="BE56" s="1"/>
  <c r="BE53"/>
  <c r="BE54" s="1"/>
  <c r="BE51"/>
  <c r="BE52" s="1"/>
  <c r="F13"/>
  <c r="G13"/>
  <c r="G9" s="1"/>
  <c r="H13"/>
  <c r="I13"/>
  <c r="I9" s="1"/>
  <c r="J13"/>
  <c r="K13"/>
  <c r="K9" s="1"/>
  <c r="L13"/>
  <c r="M13"/>
  <c r="M9" s="1"/>
  <c r="N13"/>
  <c r="O13"/>
  <c r="O9" s="1"/>
  <c r="P13"/>
  <c r="Q13"/>
  <c r="Q9" s="1"/>
  <c r="R13"/>
  <c r="S13"/>
  <c r="S9" s="1"/>
  <c r="T13"/>
  <c r="U13"/>
  <c r="U9" s="1"/>
  <c r="V13"/>
  <c r="W13"/>
  <c r="W9" s="1"/>
  <c r="X13"/>
  <c r="Y13"/>
  <c r="Y9" s="1"/>
  <c r="Z13"/>
  <c r="AA13"/>
  <c r="AA9" s="1"/>
  <c r="AB13"/>
  <c r="AC13"/>
  <c r="AC9" s="1"/>
  <c r="AD13"/>
  <c r="AE13"/>
  <c r="AE9" s="1"/>
  <c r="AF13"/>
  <c r="AG13"/>
  <c r="AG9" s="1"/>
  <c r="AH13"/>
  <c r="AI13"/>
  <c r="AI9" s="1"/>
  <c r="AJ13"/>
  <c r="AK13"/>
  <c r="AK9" s="1"/>
  <c r="AL13"/>
  <c r="AM13"/>
  <c r="AM9" s="1"/>
  <c r="AN13"/>
  <c r="AO13"/>
  <c r="AO9" s="1"/>
  <c r="AP13"/>
  <c r="AQ13"/>
  <c r="AQ9" s="1"/>
  <c r="AR13"/>
  <c r="AS13"/>
  <c r="AS9" s="1"/>
  <c r="AT13"/>
  <c r="AU13"/>
  <c r="AU9" s="1"/>
  <c r="AU7" s="1"/>
  <c r="AV13"/>
  <c r="AW13"/>
  <c r="AW9" s="1"/>
  <c r="AW7" s="1"/>
  <c r="AX13"/>
  <c r="AY13"/>
  <c r="AY9" s="1"/>
  <c r="AY7" s="1"/>
  <c r="AZ13"/>
  <c r="BA13"/>
  <c r="BA9" s="1"/>
  <c r="BA7" s="1"/>
  <c r="BB13"/>
  <c r="BC13"/>
  <c r="BC9" s="1"/>
  <c r="BC7" s="1"/>
  <c r="BD13"/>
  <c r="F42"/>
  <c r="J42"/>
  <c r="K42"/>
  <c r="L42"/>
  <c r="M42"/>
  <c r="N42"/>
  <c r="O42"/>
  <c r="P42"/>
  <c r="Q42"/>
  <c r="R42"/>
  <c r="S42"/>
  <c r="T42"/>
  <c r="U42"/>
  <c r="V42"/>
  <c r="W42"/>
  <c r="X42"/>
  <c r="Y42"/>
  <c r="Y40" s="1"/>
  <c r="Y38" s="1"/>
  <c r="Z42"/>
  <c r="AA42"/>
  <c r="AA40" s="1"/>
  <c r="AA38" s="1"/>
  <c r="AB42"/>
  <c r="AC42"/>
  <c r="AC40" s="1"/>
  <c r="AC38" s="1"/>
  <c r="AD42"/>
  <c r="AE42"/>
  <c r="AE40" s="1"/>
  <c r="AE38" s="1"/>
  <c r="AF42"/>
  <c r="AG42"/>
  <c r="AG40" s="1"/>
  <c r="AG38" s="1"/>
  <c r="AH42"/>
  <c r="AI42"/>
  <c r="AI40" s="1"/>
  <c r="AI38" s="1"/>
  <c r="AJ42"/>
  <c r="AK42"/>
  <c r="AK40" s="1"/>
  <c r="AK38" s="1"/>
  <c r="AL42"/>
  <c r="AM42"/>
  <c r="AM40" s="1"/>
  <c r="AM38" s="1"/>
  <c r="AN42"/>
  <c r="AO42"/>
  <c r="AO40" s="1"/>
  <c r="AO38" s="1"/>
  <c r="AP42"/>
  <c r="AQ42"/>
  <c r="AQ40" s="1"/>
  <c r="AQ38" s="1"/>
  <c r="AR42"/>
  <c r="AS42"/>
  <c r="AS40" s="1"/>
  <c r="AS38" s="1"/>
  <c r="AT42"/>
  <c r="AU42"/>
  <c r="AV42"/>
  <c r="AW42"/>
  <c r="AX42"/>
  <c r="AY42"/>
  <c r="AZ42"/>
  <c r="BA42"/>
  <c r="BB42"/>
  <c r="BC42"/>
  <c r="BD4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E62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E54"/>
  <c r="F49"/>
  <c r="G49"/>
  <c r="G40" s="1"/>
  <c r="G38" s="1"/>
  <c r="H49"/>
  <c r="I49"/>
  <c r="I40" s="1"/>
  <c r="I38" s="1"/>
  <c r="J49"/>
  <c r="K49"/>
  <c r="K40" s="1"/>
  <c r="K38" s="1"/>
  <c r="L49"/>
  <c r="M49"/>
  <c r="M40" s="1"/>
  <c r="M38" s="1"/>
  <c r="N49"/>
  <c r="O49"/>
  <c r="O40" s="1"/>
  <c r="O38" s="1"/>
  <c r="P49"/>
  <c r="Q49"/>
  <c r="Q40" s="1"/>
  <c r="Q38" s="1"/>
  <c r="R49"/>
  <c r="S49"/>
  <c r="S40" s="1"/>
  <c r="S38" s="1"/>
  <c r="T49"/>
  <c r="U49"/>
  <c r="U40" s="1"/>
  <c r="U38" s="1"/>
  <c r="V49"/>
  <c r="W49"/>
  <c r="W40" s="1"/>
  <c r="W38" s="1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U40" s="1"/>
  <c r="AV49"/>
  <c r="AW49"/>
  <c r="AW40" s="1"/>
  <c r="AX49"/>
  <c r="AY49"/>
  <c r="AY40" s="1"/>
  <c r="AZ49"/>
  <c r="BA49"/>
  <c r="BA40" s="1"/>
  <c r="BB49"/>
  <c r="BC49"/>
  <c r="BC40" s="1"/>
  <c r="BD49"/>
  <c r="E52"/>
  <c r="E50" s="1"/>
  <c r="E49"/>
  <c r="E42"/>
  <c r="E40" s="1"/>
  <c r="E38" s="1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E47"/>
  <c r="BE47" s="1"/>
  <c r="BE46"/>
  <c r="AU29"/>
  <c r="AV29"/>
  <c r="AW29"/>
  <c r="AX29"/>
  <c r="AY29"/>
  <c r="AZ29"/>
  <c r="BA29"/>
  <c r="BB29"/>
  <c r="BC29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E28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E32"/>
  <c r="BE48"/>
  <c r="E45"/>
  <c r="BE45" s="1"/>
  <c r="BE44"/>
  <c r="AT40"/>
  <c r="AR40"/>
  <c r="AR38" s="1"/>
  <c r="AP40"/>
  <c r="AP38" s="1"/>
  <c r="AN40"/>
  <c r="AN38" s="1"/>
  <c r="AL40"/>
  <c r="AL38" s="1"/>
  <c r="AJ40"/>
  <c r="AJ38" s="1"/>
  <c r="AH40"/>
  <c r="AH38" s="1"/>
  <c r="AF40"/>
  <c r="AF38" s="1"/>
  <c r="AD40"/>
  <c r="AD38" s="1"/>
  <c r="AB40"/>
  <c r="AB38" s="1"/>
  <c r="Z40"/>
  <c r="Z38" s="1"/>
  <c r="X40"/>
  <c r="X38" s="1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BE36"/>
  <c r="BD35"/>
  <c r="BC35"/>
  <c r="BC33" s="1"/>
  <c r="BB35"/>
  <c r="BA35"/>
  <c r="BA33" s="1"/>
  <c r="AZ35"/>
  <c r="AY35"/>
  <c r="AY33" s="1"/>
  <c r="AX35"/>
  <c r="AW35"/>
  <c r="AW33" s="1"/>
  <c r="AV35"/>
  <c r="AU35"/>
  <c r="AU33" s="1"/>
  <c r="AT35"/>
  <c r="AS35"/>
  <c r="AS33" s="1"/>
  <c r="AR35"/>
  <c r="AQ35"/>
  <c r="AQ33" s="1"/>
  <c r="AP35"/>
  <c r="AO35"/>
  <c r="AO33" s="1"/>
  <c r="AN35"/>
  <c r="AM35"/>
  <c r="AM33" s="1"/>
  <c r="AL35"/>
  <c r="AK35"/>
  <c r="AK33" s="1"/>
  <c r="AJ35"/>
  <c r="AI35"/>
  <c r="AI33" s="1"/>
  <c r="AH35"/>
  <c r="AG35"/>
  <c r="AG33" s="1"/>
  <c r="AF35"/>
  <c r="AE35"/>
  <c r="AE33" s="1"/>
  <c r="AD35"/>
  <c r="AC35"/>
  <c r="AC33" s="1"/>
  <c r="AB35"/>
  <c r="AA35"/>
  <c r="AA33" s="1"/>
  <c r="Z35"/>
  <c r="Y35"/>
  <c r="Y33" s="1"/>
  <c r="X35"/>
  <c r="W35"/>
  <c r="W33" s="1"/>
  <c r="V35"/>
  <c r="U35"/>
  <c r="U33" s="1"/>
  <c r="T35"/>
  <c r="S35"/>
  <c r="S33" s="1"/>
  <c r="R35"/>
  <c r="Q35"/>
  <c r="Q33" s="1"/>
  <c r="P35"/>
  <c r="O35"/>
  <c r="O33" s="1"/>
  <c r="N35"/>
  <c r="M35"/>
  <c r="M33" s="1"/>
  <c r="L35"/>
  <c r="K35"/>
  <c r="K33" s="1"/>
  <c r="J35"/>
  <c r="I35"/>
  <c r="I33" s="1"/>
  <c r="H35"/>
  <c r="G35"/>
  <c r="G33" s="1"/>
  <c r="F35"/>
  <c r="E35"/>
  <c r="BE35" s="1"/>
  <c r="BE34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D7" s="1"/>
  <c r="BB9"/>
  <c r="BB7" s="1"/>
  <c r="AZ9"/>
  <c r="AZ7" s="1"/>
  <c r="AX9"/>
  <c r="AX7" s="1"/>
  <c r="AV9"/>
  <c r="AV7" s="1"/>
  <c r="AT9"/>
  <c r="AR9"/>
  <c r="AP9"/>
  <c r="AN9"/>
  <c r="AL9"/>
  <c r="AJ9"/>
  <c r="AH9"/>
  <c r="AF9"/>
  <c r="AD9"/>
  <c r="AB9"/>
  <c r="Z9"/>
  <c r="X9"/>
  <c r="V9"/>
  <c r="T9"/>
  <c r="R9"/>
  <c r="P9"/>
  <c r="N9"/>
  <c r="L9"/>
  <c r="J9"/>
  <c r="H9"/>
  <c r="F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D6"/>
  <c r="BD63" s="1"/>
  <c r="BC6"/>
  <c r="BC63" s="1"/>
  <c r="BB6"/>
  <c r="BB63" s="1"/>
  <c r="BA6"/>
  <c r="BA63" s="1"/>
  <c r="AZ6"/>
  <c r="AZ63" s="1"/>
  <c r="AY6"/>
  <c r="AY63" s="1"/>
  <c r="AX6"/>
  <c r="AX63" s="1"/>
  <c r="AW6"/>
  <c r="AW63" s="1"/>
  <c r="AV6"/>
  <c r="AV63" s="1"/>
  <c r="AU6"/>
  <c r="AU63" s="1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F65" i="1" l="1"/>
  <c r="F75" s="1"/>
  <c r="G57"/>
  <c r="G75" s="1"/>
  <c r="J57"/>
  <c r="J75" s="1"/>
  <c r="K57"/>
  <c r="K75" s="1"/>
  <c r="L57"/>
  <c r="L75" s="1"/>
  <c r="L63"/>
  <c r="K63"/>
  <c r="J63"/>
  <c r="I63"/>
  <c r="H63"/>
  <c r="G63"/>
  <c r="BD51"/>
  <c r="BD75" s="1"/>
  <c r="BD76" s="1"/>
  <c r="BC51"/>
  <c r="BC75" s="1"/>
  <c r="BC76" s="1"/>
  <c r="BB51"/>
  <c r="BB75" s="1"/>
  <c r="BB76" s="1"/>
  <c r="BA51"/>
  <c r="BA75" s="1"/>
  <c r="BA76" s="1"/>
  <c r="AZ51"/>
  <c r="AZ75" s="1"/>
  <c r="AZ76" s="1"/>
  <c r="AY51"/>
  <c r="AY75" s="1"/>
  <c r="AY76" s="1"/>
  <c r="AX51"/>
  <c r="AX75" s="1"/>
  <c r="AX76" s="1"/>
  <c r="AW51"/>
  <c r="AW75" s="1"/>
  <c r="AW76" s="1"/>
  <c r="AV51"/>
  <c r="AV75" s="1"/>
  <c r="AV76" s="1"/>
  <c r="AU51"/>
  <c r="AU75" s="1"/>
  <c r="AU76" s="1"/>
  <c r="AT51"/>
  <c r="AT75" s="1"/>
  <c r="AT76" s="1"/>
  <c r="AS51"/>
  <c r="AS75" s="1"/>
  <c r="AS76" s="1"/>
  <c r="AR51"/>
  <c r="AR75" s="1"/>
  <c r="AR76" s="1"/>
  <c r="AQ51"/>
  <c r="AQ75" s="1"/>
  <c r="AQ76" s="1"/>
  <c r="AP51"/>
  <c r="AP75" s="1"/>
  <c r="AP76" s="1"/>
  <c r="AO51"/>
  <c r="AO75" s="1"/>
  <c r="AO76" s="1"/>
  <c r="AN51"/>
  <c r="AN75" s="1"/>
  <c r="AN76" s="1"/>
  <c r="AM51"/>
  <c r="AM75" s="1"/>
  <c r="AM76" s="1"/>
  <c r="AL51"/>
  <c r="AL75" s="1"/>
  <c r="AL76" s="1"/>
  <c r="AK51"/>
  <c r="AK75" s="1"/>
  <c r="AK76" s="1"/>
  <c r="AJ51"/>
  <c r="AJ75" s="1"/>
  <c r="AJ76" s="1"/>
  <c r="AI51"/>
  <c r="AI75" s="1"/>
  <c r="AI76" s="1"/>
  <c r="AH51"/>
  <c r="AH75" s="1"/>
  <c r="AH76" s="1"/>
  <c r="AG51"/>
  <c r="AG75" s="1"/>
  <c r="AG76" s="1"/>
  <c r="AF51"/>
  <c r="AF75" s="1"/>
  <c r="AF76" s="1"/>
  <c r="AE51"/>
  <c r="AE75" s="1"/>
  <c r="AE76" s="1"/>
  <c r="AD51"/>
  <c r="AD75" s="1"/>
  <c r="AD76" s="1"/>
  <c r="AC51"/>
  <c r="AC75" s="1"/>
  <c r="AC76" s="1"/>
  <c r="AB51"/>
  <c r="AB75" s="1"/>
  <c r="AB76" s="1"/>
  <c r="AA51"/>
  <c r="AA75" s="1"/>
  <c r="AA76" s="1"/>
  <c r="Z51"/>
  <c r="Z75" s="1"/>
  <c r="Z76" s="1"/>
  <c r="Y51"/>
  <c r="Y75" s="1"/>
  <c r="Y76" s="1"/>
  <c r="X51"/>
  <c r="X75" s="1"/>
  <c r="X76" s="1"/>
  <c r="W51"/>
  <c r="W75" s="1"/>
  <c r="W76" s="1"/>
  <c r="U51"/>
  <c r="U75" s="1"/>
  <c r="U76" s="1"/>
  <c r="T51"/>
  <c r="T75" s="1"/>
  <c r="T76" s="1"/>
  <c r="S51"/>
  <c r="S75" s="1"/>
  <c r="S76" s="1"/>
  <c r="R51"/>
  <c r="R75" s="1"/>
  <c r="R76" s="1"/>
  <c r="Q51"/>
  <c r="Q75" s="1"/>
  <c r="Q76" s="1"/>
  <c r="P51"/>
  <c r="P75" s="1"/>
  <c r="P76" s="1"/>
  <c r="O51"/>
  <c r="O75" s="1"/>
  <c r="O76" s="1"/>
  <c r="N51"/>
  <c r="N75" s="1"/>
  <c r="N76" s="1"/>
  <c r="M51"/>
  <c r="M75" s="1"/>
  <c r="M76" s="1"/>
  <c r="I51"/>
  <c r="I75" s="1"/>
  <c r="I76" s="1"/>
  <c r="H51"/>
  <c r="H75" s="1"/>
  <c r="H76" s="1"/>
  <c r="G76"/>
  <c r="K76"/>
  <c r="J76"/>
  <c r="L76"/>
  <c r="BE57"/>
  <c r="F76"/>
  <c r="F63"/>
  <c r="E63"/>
  <c r="E65"/>
  <c r="E75" s="1"/>
  <c r="V76"/>
  <c r="BE55"/>
  <c r="E49"/>
  <c r="BE63"/>
  <c r="BE75"/>
  <c r="BE59"/>
  <c r="BE53"/>
  <c r="BE50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BE21" i="2"/>
  <c r="BC43"/>
  <c r="BA43"/>
  <c r="AY43"/>
  <c r="AW43"/>
  <c r="AU43"/>
  <c r="AS43"/>
  <c r="AQ43"/>
  <c r="AM43"/>
  <c r="AK43"/>
  <c r="AI43"/>
  <c r="AG43"/>
  <c r="AE43"/>
  <c r="AC43"/>
  <c r="AA43"/>
  <c r="Y43"/>
  <c r="U43"/>
  <c r="S43"/>
  <c r="Q43"/>
  <c r="O43"/>
  <c r="M43"/>
  <c r="K43"/>
  <c r="I43"/>
  <c r="E9"/>
  <c r="BE19"/>
  <c r="BE9" s="1"/>
  <c r="BE7" s="1"/>
  <c r="BE27"/>
  <c r="BE31"/>
  <c r="BE29" s="1"/>
  <c r="BE32"/>
  <c r="F33"/>
  <c r="H33"/>
  <c r="J33"/>
  <c r="L33"/>
  <c r="N33"/>
  <c r="P33"/>
  <c r="R33"/>
  <c r="T33"/>
  <c r="V33"/>
  <c r="X33"/>
  <c r="Z33"/>
  <c r="AB33"/>
  <c r="AD33"/>
  <c r="AF33"/>
  <c r="AH33"/>
  <c r="AJ33"/>
  <c r="AL33"/>
  <c r="AN33"/>
  <c r="AP33"/>
  <c r="AR33"/>
  <c r="AT33"/>
  <c r="AV33"/>
  <c r="AX33"/>
  <c r="AZ33"/>
  <c r="BB33"/>
  <c r="BD33"/>
  <c r="BE37"/>
  <c r="BE33" s="1"/>
  <c r="BE42"/>
  <c r="BE49"/>
  <c r="BD40"/>
  <c r="BB40"/>
  <c r="AZ40"/>
  <c r="AX40"/>
  <c r="AV40"/>
  <c r="V40"/>
  <c r="V38" s="1"/>
  <c r="T40"/>
  <c r="T38" s="1"/>
  <c r="R40"/>
  <c r="R38" s="1"/>
  <c r="P40"/>
  <c r="P38" s="1"/>
  <c r="N40"/>
  <c r="N38" s="1"/>
  <c r="L40"/>
  <c r="L38" s="1"/>
  <c r="J40"/>
  <c r="J38" s="1"/>
  <c r="H40"/>
  <c r="H38" s="1"/>
  <c r="F40"/>
  <c r="F38" s="1"/>
  <c r="BD43"/>
  <c r="BB43"/>
  <c r="AZ43"/>
  <c r="AX43"/>
  <c r="AV43"/>
  <c r="AT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H43"/>
  <c r="F43"/>
  <c r="AO43"/>
  <c r="AO41" s="1"/>
  <c r="AO39" s="1"/>
  <c r="AO64" s="1"/>
  <c r="AO65" s="1"/>
  <c r="W43"/>
  <c r="G43"/>
  <c r="G41" s="1"/>
  <c r="G39" s="1"/>
  <c r="G64" s="1"/>
  <c r="G65" s="1"/>
  <c r="BD41"/>
  <c r="BC41"/>
  <c r="BB41"/>
  <c r="BA41"/>
  <c r="AZ41"/>
  <c r="AY41"/>
  <c r="AX41"/>
  <c r="AW41"/>
  <c r="AV41"/>
  <c r="AU41"/>
  <c r="AT41"/>
  <c r="AT39" s="1"/>
  <c r="AT64" s="1"/>
  <c r="AS41"/>
  <c r="AR41"/>
  <c r="AR39" s="1"/>
  <c r="AR64" s="1"/>
  <c r="AR65" s="1"/>
  <c r="AQ41"/>
  <c r="AP41"/>
  <c r="AP39" s="1"/>
  <c r="AP64" s="1"/>
  <c r="AP65" s="1"/>
  <c r="AN41"/>
  <c r="AN39" s="1"/>
  <c r="AN64" s="1"/>
  <c r="AN65" s="1"/>
  <c r="AM41"/>
  <c r="AL41"/>
  <c r="AL39" s="1"/>
  <c r="AL64" s="1"/>
  <c r="AL65" s="1"/>
  <c r="AK41"/>
  <c r="AJ41"/>
  <c r="AJ39" s="1"/>
  <c r="AJ64" s="1"/>
  <c r="AJ65" s="1"/>
  <c r="AI41"/>
  <c r="AH41"/>
  <c r="AH39" s="1"/>
  <c r="AH64" s="1"/>
  <c r="AH65" s="1"/>
  <c r="AG41"/>
  <c r="AF41"/>
  <c r="AF39" s="1"/>
  <c r="AF64" s="1"/>
  <c r="AF65" s="1"/>
  <c r="AE41"/>
  <c r="AD41"/>
  <c r="AD39" s="1"/>
  <c r="AD64" s="1"/>
  <c r="AD65" s="1"/>
  <c r="AC41"/>
  <c r="AB41"/>
  <c r="AB39" s="1"/>
  <c r="AB64" s="1"/>
  <c r="AB65" s="1"/>
  <c r="AA41"/>
  <c r="Z41"/>
  <c r="Z39" s="1"/>
  <c r="Z64" s="1"/>
  <c r="Z65" s="1"/>
  <c r="Y41"/>
  <c r="X41"/>
  <c r="X39" s="1"/>
  <c r="X64" s="1"/>
  <c r="X65" s="1"/>
  <c r="S41"/>
  <c r="R41"/>
  <c r="R39" s="1"/>
  <c r="R64" s="1"/>
  <c r="R65" s="1"/>
  <c r="Q41"/>
  <c r="P41"/>
  <c r="P39" s="1"/>
  <c r="P64" s="1"/>
  <c r="P65" s="1"/>
  <c r="O41"/>
  <c r="N41"/>
  <c r="N39" s="1"/>
  <c r="N64" s="1"/>
  <c r="N65" s="1"/>
  <c r="M41"/>
  <c r="L41"/>
  <c r="L39" s="1"/>
  <c r="L64" s="1"/>
  <c r="L65" s="1"/>
  <c r="K41"/>
  <c r="J41"/>
  <c r="J39" s="1"/>
  <c r="J64" s="1"/>
  <c r="J65" s="1"/>
  <c r="I41"/>
  <c r="H41"/>
  <c r="H39" s="1"/>
  <c r="H64" s="1"/>
  <c r="H65" s="1"/>
  <c r="F41"/>
  <c r="F39" s="1"/>
  <c r="F64" s="1"/>
  <c r="F65" s="1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W63"/>
  <c r="V63"/>
  <c r="K63"/>
  <c r="BE50"/>
  <c r="W41"/>
  <c r="V41"/>
  <c r="U41"/>
  <c r="T41"/>
  <c r="BE59"/>
  <c r="BE57" s="1"/>
  <c r="E43"/>
  <c r="BE62"/>
  <c r="AO63"/>
  <c r="AS63"/>
  <c r="AR63"/>
  <c r="AP63"/>
  <c r="AQ63"/>
  <c r="E41"/>
  <c r="R63"/>
  <c r="P63"/>
  <c r="N63"/>
  <c r="L63"/>
  <c r="O63"/>
  <c r="Q63"/>
  <c r="S63"/>
  <c r="J63"/>
  <c r="M63"/>
  <c r="I63"/>
  <c r="G63"/>
  <c r="T63"/>
  <c r="U63"/>
  <c r="H63"/>
  <c r="F63"/>
  <c r="E63"/>
  <c r="BE40"/>
  <c r="AT38"/>
  <c r="AT63" s="1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BE6"/>
  <c r="BE43"/>
  <c r="E29"/>
  <c r="E7" s="1"/>
  <c r="AS39"/>
  <c r="AQ39"/>
  <c r="AM39"/>
  <c r="AK39"/>
  <c r="AI39"/>
  <c r="AG39"/>
  <c r="AE39"/>
  <c r="AC39"/>
  <c r="AA39"/>
  <c r="Y39"/>
  <c r="W39"/>
  <c r="V39"/>
  <c r="U39"/>
  <c r="T39"/>
  <c r="S39"/>
  <c r="Q39"/>
  <c r="O39"/>
  <c r="M39"/>
  <c r="K39"/>
  <c r="I39"/>
  <c r="I64"/>
  <c r="I65" s="1"/>
  <c r="K64"/>
  <c r="K65" s="1"/>
  <c r="M64"/>
  <c r="M65" s="1"/>
  <c r="O64"/>
  <c r="O65" s="1"/>
  <c r="Q64"/>
  <c r="Q65" s="1"/>
  <c r="S64"/>
  <c r="S65" s="1"/>
  <c r="T64"/>
  <c r="U64"/>
  <c r="U65" s="1"/>
  <c r="V64"/>
  <c r="V65" s="1"/>
  <c r="W64"/>
  <c r="W65" s="1"/>
  <c r="Y64"/>
  <c r="Y65" s="1"/>
  <c r="AA64"/>
  <c r="AA65" s="1"/>
  <c r="AC64"/>
  <c r="AC65" s="1"/>
  <c r="AE64"/>
  <c r="AE65" s="1"/>
  <c r="AG64"/>
  <c r="AG65" s="1"/>
  <c r="AI64"/>
  <c r="AI65" s="1"/>
  <c r="AK64"/>
  <c r="AK65" s="1"/>
  <c r="AM64"/>
  <c r="AM65" s="1"/>
  <c r="AQ64"/>
  <c r="AQ65" s="1"/>
  <c r="AS64"/>
  <c r="AS65" s="1"/>
  <c r="AU64"/>
  <c r="AU65" s="1"/>
  <c r="AV64"/>
  <c r="AV65" s="1"/>
  <c r="AW64"/>
  <c r="AW65" s="1"/>
  <c r="AX64"/>
  <c r="AX65" s="1"/>
  <c r="AY64"/>
  <c r="AY65" s="1"/>
  <c r="AZ64"/>
  <c r="AZ65" s="1"/>
  <c r="BA64"/>
  <c r="BA65" s="1"/>
  <c r="BB64"/>
  <c r="BB65" s="1"/>
  <c r="BC64"/>
  <c r="BC65" s="1"/>
  <c r="BD64"/>
  <c r="BD65" s="1"/>
  <c r="E33"/>
  <c r="BE65" i="1" l="1"/>
  <c r="BE51"/>
  <c r="BE49"/>
  <c r="T65" i="2"/>
  <c r="BE38"/>
  <c r="BE63" s="1"/>
  <c r="AT65"/>
  <c r="BE41"/>
  <c r="E39"/>
  <c r="BE39" l="1"/>
  <c r="BE64" s="1"/>
  <c r="E64"/>
  <c r="E65" s="1"/>
  <c r="BE65" s="1"/>
  <c r="E74" i="1"/>
  <c r="BE74" s="1"/>
  <c r="BE64"/>
  <c r="E76" l="1"/>
  <c r="BE76" s="1"/>
</calcChain>
</file>

<file path=xl/sharedStrings.xml><?xml version="1.0" encoding="utf-8"?>
<sst xmlns="http://schemas.openxmlformats.org/spreadsheetml/2006/main" count="303" uniqueCount="134">
  <si>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</si>
  <si>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</si>
  <si>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</si>
  <si>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</si>
  <si>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</si>
  <si>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</si>
  <si>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</si>
  <si>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</si>
  <si>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</si>
  <si>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</si>
  <si>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</si>
  <si>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</si>
  <si>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</si>
  <si>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</si>
  <si>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</si>
  <si>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</si>
  <si>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</si>
  <si>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</si>
  <si>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</si>
  <si>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</si>
  <si>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</si>
  <si>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</si>
  <si>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</si>
  <si>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</si>
  <si>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</si>
  <si>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</si>
  <si>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</si>
  <si>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</si>
  <si>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</si>
  <si>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</si>
  <si>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</si>
  <si>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</si>
  <si>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</si>
  <si>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</si>
  <si>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</si>
  <si>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</si>
  <si>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</si>
  <si>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</si>
  <si>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</si>
  <si>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</si>
  <si>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</si>
  <si>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</si>
  <si>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</si>
  <si>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</si>
  <si>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</si>
  <si>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</si>
  <si>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</si>
  <si>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</si>
  <si>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</si>
  <si>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</si>
  <si>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</si>
  <si>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</si>
  <si>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</si>
  <si>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ОП.02</t>
  </si>
  <si>
    <t>ПМ.00</t>
  </si>
  <si>
    <t>Профессиональные модули</t>
  </si>
  <si>
    <t>ПМ.01</t>
  </si>
  <si>
    <t>ПМ.02</t>
  </si>
  <si>
    <t>ПМ.03</t>
  </si>
  <si>
    <t>МДК. 03.01</t>
  </si>
  <si>
    <t>УП.01</t>
  </si>
  <si>
    <t>Учебная практика</t>
  </si>
  <si>
    <t>ОП.06</t>
  </si>
  <si>
    <t>Формы промежуточной аттестации</t>
  </si>
  <si>
    <t>Э</t>
  </si>
  <si>
    <t>ДЗ</t>
  </si>
  <si>
    <t>Всего аттестаций в неделю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</si>
  <si>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</si>
  <si>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</si>
  <si>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</si>
  <si>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</si>
  <si>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</si>
  <si>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</si>
  <si>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</si>
  <si>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</si>
  <si>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</si>
  <si>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</si>
  <si>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</si>
  <si>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</si>
  <si>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</si>
  <si>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</si>
  <si>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</si>
  <si>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</si>
  <si>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Общерофессиональный цикл</t>
  </si>
  <si>
    <t>МДК.01.01</t>
  </si>
  <si>
    <t>обяз.уч</t>
  </si>
  <si>
    <t>13.01.10 - Электромонтер по ремонту и обслуживанию электрооборудования (по отраслям)</t>
  </si>
  <si>
    <t>Сборка, сонтаж,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</si>
  <si>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Квалификация: электромонтер по ремонту и обслуживанию электрооборудования 3-4 разряда</t>
  </si>
  <si>
    <t>Основы  слесарных работ</t>
  </si>
  <si>
    <t>2курс</t>
  </si>
  <si>
    <t>Электротехника</t>
  </si>
  <si>
    <t>МДК.01.02</t>
  </si>
  <si>
    <t>Организация работ по сборке, монтажу и ремонту электрооборудования  промышленных организаций</t>
  </si>
  <si>
    <t>Проверка и наладка электрооборудования</t>
  </si>
  <si>
    <t>Организация и технология проверки электрообрудования</t>
  </si>
  <si>
    <t>МДК. 02.02</t>
  </si>
  <si>
    <t>МДК 02.01</t>
  </si>
  <si>
    <t>Контрпольно измерительные приборы</t>
  </si>
  <si>
    <t>Устранение и предупреждение аварий и неполадок электрооборудования</t>
  </si>
  <si>
    <t>обяхз.уч</t>
  </si>
  <si>
    <t>Организация технического обслуживания</t>
  </si>
  <si>
    <t>УП 03</t>
  </si>
  <si>
    <t>ФК.00</t>
  </si>
  <si>
    <t>29.12-0.01</t>
  </si>
  <si>
    <t>Директор ГБПОУ     НРПК</t>
  </si>
  <si>
    <t>Государственное бюджетное профессиональное образовательное учреждение</t>
  </si>
  <si>
    <t>На базе основного общего образования</t>
  </si>
  <si>
    <t>Нормативный срок обучения-2 года 10 месяцев</t>
  </si>
  <si>
    <t>ОУД.01</t>
  </si>
  <si>
    <t>Общепрофесиональный цикл</t>
  </si>
  <si>
    <t>УП 02</t>
  </si>
  <si>
    <t>ФК 00</t>
  </si>
  <si>
    <t>Дополнительные учебные дисциплины</t>
  </si>
  <si>
    <t>Основы предпринимательства</t>
  </si>
  <si>
    <t>УД03</t>
  </si>
  <si>
    <t>УД.04</t>
  </si>
  <si>
    <t>Экономика</t>
  </si>
  <si>
    <t>ОП.05.</t>
  </si>
  <si>
    <t>Охрана труда</t>
  </si>
  <si>
    <t>МДК 03.01</t>
  </si>
  <si>
    <t>Организация технического обслуживания электрооборудывания промышленных организации</t>
  </si>
  <si>
    <t>ПП 02</t>
  </si>
  <si>
    <t>Производственная практика</t>
  </si>
  <si>
    <t>ПП 03</t>
  </si>
  <si>
    <t>ПМ 02</t>
  </si>
  <si>
    <t>ПМ 03</t>
  </si>
  <si>
    <t>Устронение и предупреждение аварии и неполадок электрооборудования</t>
  </si>
  <si>
    <t>ГР320    3 КУРС</t>
  </si>
  <si>
    <t>Основы поиска работы</t>
  </si>
  <si>
    <t>ОП.07</t>
  </si>
  <si>
    <t>2</t>
  </si>
  <si>
    <t>"31"  августа                2016</t>
  </si>
  <si>
    <t xml:space="preserve">                                      А.Е  Казаков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</si>
</sst>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 Cyr"/>
      <charset val="204"/>
    </font>
    <font>
      <sz val="6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1" xfId="0" applyFont="1" applyBorder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2" borderId="0" xfId="0" applyFill="1"/>
    <xf numFmtId="1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0" fillId="0" borderId="0" xfId="0" applyNumberFormat="1"/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" fontId="0" fillId="0" borderId="0" xfId="0" applyNumberFormat="1" applyFill="1"/>
    <xf numFmtId="0" fontId="2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14" fontId="2" fillId="0" borderId="1" xfId="0" applyNumberFormat="1" applyFont="1" applyBorder="1" applyAlignment="1">
      <alignment horizontal="center" vertical="center" textRotation="90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textRotation="90"/>
    </xf>
    <xf numFmtId="0" fontId="11" fillId="4" borderId="0" xfId="0" applyFont="1" applyFill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textRotation="90"/>
    </xf>
    <xf numFmtId="1" fontId="11" fillId="8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textRotation="90" wrapText="1"/>
    </xf>
    <xf numFmtId="0" fontId="12" fillId="0" borderId="7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textRotation="90"/>
    </xf>
    <xf numFmtId="0" fontId="2" fillId="0" borderId="7" xfId="0" applyNumberFormat="1" applyFont="1" applyBorder="1" applyAlignment="1">
      <alignment horizontal="center" textRotation="90"/>
    </xf>
    <xf numFmtId="0" fontId="2" fillId="0" borderId="3" xfId="0" applyNumberFormat="1" applyFont="1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13" fillId="0" borderId="4" xfId="0" applyFont="1" applyBorder="1" applyAlignment="1">
      <alignment horizontal="center" wrapText="1"/>
    </xf>
    <xf numFmtId="0" fontId="0" fillId="0" borderId="8" xfId="0" applyBorder="1" applyAlignment="1"/>
    <xf numFmtId="0" fontId="13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textRotation="90"/>
    </xf>
    <xf numFmtId="0" fontId="2" fillId="0" borderId="7" xfId="0" applyFont="1" applyFill="1" applyBorder="1" applyAlignment="1">
      <alignment horizontal="center" vertical="top" textRotation="90"/>
    </xf>
    <xf numFmtId="0" fontId="2" fillId="0" borderId="3" xfId="0" applyFont="1" applyFill="1" applyBorder="1" applyAlignment="1">
      <alignment horizontal="center" vertical="top" textRotation="90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134409</xdr:colOff>
      <xdr:row>4</xdr:row>
      <xdr:rowOff>191559</xdr:rowOff>
    </xdr:from>
    <xdr:to>
      <xdr:col>49</xdr:col>
      <xdr:colOff>102659</xdr:colOff>
      <xdr:row>7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9221" b="24803"/>
        <a:stretch>
          <a:fillRect/>
        </a:stretch>
      </xdr:blipFill>
      <xdr:spPr bwMode="auto">
        <a:xfrm>
          <a:off x="7786159" y="868892"/>
          <a:ext cx="1471083" cy="45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27516</xdr:colOff>
      <xdr:row>1</xdr:row>
      <xdr:rowOff>138641</xdr:rowOff>
    </xdr:from>
    <xdr:to>
      <xdr:col>40</xdr:col>
      <xdr:colOff>100541</xdr:colOff>
      <xdr:row>10</xdr:row>
      <xdr:rowOff>147108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7099" y="297391"/>
          <a:ext cx="1745192" cy="169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28"/>
  <sheetViews>
    <sheetView tabSelected="1" view="pageBreakPreview" zoomScale="90" zoomScaleSheetLayoutView="90" workbookViewId="0">
      <selection activeCell="AT12" sqref="AT12"/>
    </sheetView>
  </sheetViews>
  <sheetFormatPr defaultRowHeight="12.75"/>
  <cols>
    <col min="1" max="1" width="1.85546875" style="7" customWidth="1"/>
    <col min="2" max="2" width="6.28515625" customWidth="1"/>
    <col min="3" max="3" width="12.85546875" customWidth="1"/>
    <col min="4" max="4" width="4.85546875" customWidth="1"/>
    <col min="5" max="5" width="4.1406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12" customWidth="1"/>
    <col min="19" max="19" width="2.42578125" customWidth="1"/>
    <col min="20" max="20" width="2.140625" customWidth="1"/>
    <col min="21" max="21" width="2.42578125" customWidth="1"/>
    <col min="22" max="28" width="2.42578125" style="12" customWidth="1"/>
    <col min="29" max="29" width="2.28515625" style="12" customWidth="1"/>
    <col min="30" max="31" width="2.7109375" style="12" customWidth="1"/>
    <col min="32" max="32" width="2.140625" style="12" customWidth="1"/>
    <col min="33" max="33" width="2.42578125" style="12" customWidth="1"/>
    <col min="34" max="34" width="2.5703125" style="12" customWidth="1"/>
    <col min="35" max="35" width="2" style="12" customWidth="1"/>
    <col min="36" max="36" width="2.140625" style="12" customWidth="1"/>
    <col min="37" max="37" width="3.140625" style="12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2" customWidth="1"/>
    <col min="49" max="49" width="2" style="12" customWidth="1"/>
    <col min="50" max="51" width="1.85546875" style="12" customWidth="1"/>
    <col min="52" max="53" width="2" style="12" customWidth="1"/>
    <col min="54" max="54" width="2" style="14" customWidth="1"/>
    <col min="55" max="55" width="1.85546875" style="14" customWidth="1"/>
    <col min="56" max="56" width="1.85546875" customWidth="1"/>
    <col min="57" max="57" width="4.7109375" style="27" customWidth="1"/>
  </cols>
  <sheetData>
    <row r="1" spans="1:57">
      <c r="A1" s="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S1" s="12"/>
      <c r="T1" s="12"/>
      <c r="U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BB1" s="12"/>
      <c r="BC1" s="12"/>
      <c r="BD1" s="12"/>
      <c r="BE1" s="70"/>
    </row>
    <row r="2" spans="1:57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S2" s="12"/>
      <c r="T2" s="12"/>
      <c r="U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BB2" s="12"/>
      <c r="BC2" s="12"/>
      <c r="BD2" s="12"/>
      <c r="BE2" s="70"/>
    </row>
    <row r="3" spans="1:57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S3" s="12"/>
      <c r="T3" s="12"/>
      <c r="U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BB3" s="12"/>
      <c r="BC3" s="12"/>
      <c r="BD3" s="12"/>
      <c r="BE3" s="70"/>
    </row>
    <row r="4" spans="1:57" ht="15.75">
      <c r="A4" s="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S4" s="12"/>
      <c r="T4" s="12"/>
      <c r="U4" s="12"/>
      <c r="AL4" s="12"/>
      <c r="AM4" s="12"/>
      <c r="AN4" s="123" t="s">
        <v>0</v>
      </c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</row>
    <row r="5" spans="1:57" ht="15.75">
      <c r="A5" s="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S5" s="12"/>
      <c r="T5" s="12"/>
      <c r="U5" s="12"/>
      <c r="AL5" s="12"/>
      <c r="AM5" s="12"/>
      <c r="AN5" s="134" t="s">
        <v>105</v>
      </c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</row>
    <row r="6" spans="1:57" ht="15.7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S6" s="12"/>
      <c r="T6" s="12"/>
      <c r="U6" s="12"/>
      <c r="AL6" s="12"/>
      <c r="AM6" s="12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</row>
    <row r="7" spans="1:57" ht="15.75">
      <c r="A7" s="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T7" s="12"/>
      <c r="U7" s="12"/>
      <c r="AL7" s="12"/>
      <c r="AM7" s="12"/>
      <c r="AN7" s="134" t="s">
        <v>133</v>
      </c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</row>
    <row r="8" spans="1:57" ht="15.75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2"/>
      <c r="T8" s="12"/>
      <c r="U8" s="12"/>
      <c r="AL8" s="12"/>
      <c r="AM8" s="12"/>
      <c r="AN8" s="134" t="s">
        <v>132</v>
      </c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</row>
    <row r="9" spans="1:57" ht="15.75">
      <c r="A9" s="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S9" s="12"/>
      <c r="T9" s="12"/>
      <c r="U9" s="12"/>
      <c r="AL9" s="12"/>
      <c r="AM9" s="12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</row>
    <row r="10" spans="1:57">
      <c r="A10" s="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S10" s="12"/>
      <c r="T10" s="12"/>
      <c r="U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BB10" s="12"/>
      <c r="BC10" s="12"/>
      <c r="BD10" s="12"/>
      <c r="BE10" s="70"/>
    </row>
    <row r="11" spans="1:57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S11" s="12"/>
      <c r="T11" s="12"/>
      <c r="U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BB11" s="12"/>
      <c r="BC11" s="12"/>
      <c r="BD11" s="12"/>
      <c r="BE11" s="70"/>
    </row>
    <row r="12" spans="1:57">
      <c r="A12" s="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S12" s="12"/>
      <c r="T12" s="12"/>
      <c r="U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BB12" s="12"/>
      <c r="BC12" s="12"/>
      <c r="BD12" s="12"/>
      <c r="BE12" s="70"/>
    </row>
    <row r="13" spans="1:57" ht="18.75">
      <c r="A13" s="1"/>
      <c r="B13" s="136" t="s">
        <v>1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</row>
    <row r="14" spans="1:57" ht="18.75">
      <c r="A14" s="1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</row>
    <row r="15" spans="1:57" ht="15.75">
      <c r="A15" s="1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</row>
    <row r="16" spans="1:57" ht="15.75">
      <c r="A16" s="1"/>
      <c r="B16" s="135" t="s">
        <v>106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</row>
    <row r="17" spans="1:57" ht="15.75">
      <c r="A17" s="1"/>
      <c r="B17" s="135" t="s">
        <v>81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</row>
    <row r="18" spans="1:57" ht="15.75">
      <c r="A18" s="1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</row>
    <row r="19" spans="1:57" ht="15.75">
      <c r="A19" s="1"/>
      <c r="B19" s="134" t="s">
        <v>82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</row>
    <row r="20" spans="1:57" ht="15.75">
      <c r="A20" s="1"/>
      <c r="B20" s="123" t="s">
        <v>86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</row>
    <row r="21" spans="1:57" ht="15.75">
      <c r="A21" s="1"/>
      <c r="B21" s="134" t="s">
        <v>128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</row>
    <row r="22" spans="1:57" ht="15.75">
      <c r="A22" s="1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</row>
    <row r="23" spans="1:57" ht="15.75">
      <c r="A23" s="1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</row>
    <row r="24" spans="1:57">
      <c r="A24" s="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S24" s="12"/>
      <c r="T24" s="12"/>
      <c r="U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BB24" s="12"/>
      <c r="BC24" s="12"/>
      <c r="BD24" s="12"/>
      <c r="BE24" s="70"/>
    </row>
    <row r="25" spans="1:57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S25" s="12"/>
      <c r="T25" s="12"/>
      <c r="U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BB25" s="12"/>
      <c r="BC25" s="12"/>
      <c r="BD25" s="12"/>
      <c r="BE25" s="70"/>
    </row>
    <row r="26" spans="1:57" ht="34.5" customHeight="1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S26" s="12"/>
      <c r="T26" s="12"/>
      <c r="U26" s="12"/>
      <c r="AG26" s="138" t="s">
        <v>88</v>
      </c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</row>
    <row r="27" spans="1:57" ht="18.7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S27" s="12"/>
      <c r="T27" s="12"/>
      <c r="U27" s="12"/>
      <c r="AG27" s="137" t="s">
        <v>2</v>
      </c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</row>
    <row r="28" spans="1:57" ht="18.7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S28" s="12"/>
      <c r="T28" s="12"/>
      <c r="U28" s="12"/>
      <c r="AG28" s="137" t="s">
        <v>108</v>
      </c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</row>
    <row r="29" spans="1:57" ht="18.7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S29" s="12"/>
      <c r="T29" s="12"/>
      <c r="U29" s="12"/>
      <c r="AG29" s="137" t="s">
        <v>107</v>
      </c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</row>
    <row r="30" spans="1:57" ht="15.7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S30" s="12"/>
      <c r="T30" s="12"/>
      <c r="U30" s="12"/>
      <c r="AG30" s="134" t="s">
        <v>3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</row>
    <row r="31" spans="1:57" ht="15.7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S31" s="12"/>
      <c r="T31" s="12"/>
      <c r="U31" s="12"/>
      <c r="AG31" s="134" t="s">
        <v>4</v>
      </c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</row>
    <row r="32" spans="1:57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S32" s="12"/>
      <c r="T32" s="12"/>
      <c r="U32" s="12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</row>
    <row r="33" spans="1:59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S33" s="12"/>
      <c r="T33" s="12"/>
      <c r="U33" s="12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</row>
    <row r="34" spans="1:59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S34" s="12"/>
      <c r="T34" s="12"/>
      <c r="U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BB34" s="12"/>
      <c r="BC34" s="12"/>
      <c r="BD34" s="12"/>
      <c r="BE34" s="70"/>
    </row>
    <row r="35" spans="1:59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S35" s="12"/>
      <c r="T35" s="12"/>
      <c r="U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BB35" s="12"/>
      <c r="BC35" s="12"/>
      <c r="BD35" s="12"/>
      <c r="BE35" s="70"/>
    </row>
    <row r="36" spans="1:59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S36" s="12"/>
      <c r="T36" s="12"/>
      <c r="U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BB36" s="12"/>
      <c r="BC36" s="12"/>
      <c r="BD36" s="12"/>
      <c r="BE36" s="70"/>
    </row>
    <row r="37" spans="1:59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S37" s="12"/>
      <c r="T37" s="12"/>
      <c r="U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BB37" s="12"/>
      <c r="BC37" s="12"/>
      <c r="BD37" s="12"/>
      <c r="BE37" s="70"/>
    </row>
    <row r="38" spans="1:59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S38" s="12"/>
      <c r="T38" s="12"/>
      <c r="U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BB38" s="12"/>
      <c r="BC38" s="12"/>
      <c r="BD38" s="12"/>
      <c r="BE38" s="70"/>
    </row>
    <row r="39" spans="1:59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S39" s="12"/>
      <c r="T39" s="12"/>
      <c r="U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BB39" s="12"/>
      <c r="BC39" s="12"/>
      <c r="BD39" s="12"/>
      <c r="BE39" s="70"/>
    </row>
    <row r="40" spans="1:59" ht="15.75">
      <c r="A40" s="123" t="s">
        <v>5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</row>
    <row r="41" spans="1:59" ht="15.75">
      <c r="A41" s="123" t="s">
        <v>6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</row>
    <row r="42" spans="1:59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S42" s="12"/>
      <c r="T42" s="12"/>
      <c r="U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BB42" s="12"/>
      <c r="BC42" s="12"/>
      <c r="BD42" s="12"/>
      <c r="BE42" s="70"/>
    </row>
    <row r="43" spans="1:59" ht="39.75" customHeight="1">
      <c r="A43" s="141" t="s">
        <v>7</v>
      </c>
      <c r="B43" s="122" t="s">
        <v>8</v>
      </c>
      <c r="C43" s="122" t="s">
        <v>9</v>
      </c>
      <c r="D43" s="122" t="s">
        <v>10</v>
      </c>
      <c r="E43" s="117" t="s">
        <v>11</v>
      </c>
      <c r="F43" s="117"/>
      <c r="G43" s="117"/>
      <c r="H43" s="117"/>
      <c r="I43" s="119" t="s">
        <v>12</v>
      </c>
      <c r="J43" s="119"/>
      <c r="K43" s="119"/>
      <c r="L43" s="119"/>
      <c r="M43" s="67" t="s">
        <v>73</v>
      </c>
      <c r="N43" s="119" t="s">
        <v>13</v>
      </c>
      <c r="O43" s="119"/>
      <c r="P43" s="119"/>
      <c r="Q43" s="28">
        <v>41610</v>
      </c>
      <c r="R43" s="117" t="s">
        <v>14</v>
      </c>
      <c r="S43" s="117"/>
      <c r="T43" s="117"/>
      <c r="U43" s="117"/>
      <c r="V43" s="13" t="s">
        <v>74</v>
      </c>
      <c r="W43" s="117" t="s">
        <v>15</v>
      </c>
      <c r="X43" s="117"/>
      <c r="Y43" s="117"/>
      <c r="Z43" s="13" t="s">
        <v>75</v>
      </c>
      <c r="AA43" s="117" t="s">
        <v>16</v>
      </c>
      <c r="AB43" s="117"/>
      <c r="AC43" s="117"/>
      <c r="AD43" s="15" t="s">
        <v>76</v>
      </c>
      <c r="AE43" s="117" t="s">
        <v>17</v>
      </c>
      <c r="AF43" s="117"/>
      <c r="AG43" s="117"/>
      <c r="AH43" s="117"/>
      <c r="AI43" s="132" t="s">
        <v>18</v>
      </c>
      <c r="AJ43" s="132"/>
      <c r="AK43" s="132"/>
      <c r="AL43" s="132"/>
      <c r="AM43" s="68" t="s">
        <v>77</v>
      </c>
      <c r="AN43" s="132" t="s">
        <v>19</v>
      </c>
      <c r="AO43" s="132"/>
      <c r="AP43" s="132"/>
      <c r="AQ43" s="69">
        <v>41792</v>
      </c>
      <c r="AR43" s="132" t="s">
        <v>20</v>
      </c>
      <c r="AS43" s="132"/>
      <c r="AT43" s="132"/>
      <c r="AU43" s="132"/>
      <c r="AV43" s="117" t="s">
        <v>21</v>
      </c>
      <c r="AW43" s="117"/>
      <c r="AX43" s="117"/>
      <c r="AY43" s="117"/>
      <c r="AZ43" s="132" t="s">
        <v>22</v>
      </c>
      <c r="BA43" s="132"/>
      <c r="BB43" s="132"/>
      <c r="BC43" s="132"/>
      <c r="BD43" s="132"/>
      <c r="BE43" s="118" t="s">
        <v>23</v>
      </c>
    </row>
    <row r="44" spans="1:59">
      <c r="A44" s="141"/>
      <c r="B44" s="122"/>
      <c r="C44" s="122"/>
      <c r="D44" s="122"/>
      <c r="E44" s="117" t="s">
        <v>24</v>
      </c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8"/>
    </row>
    <row r="45" spans="1:59">
      <c r="A45" s="141"/>
      <c r="B45" s="122"/>
      <c r="C45" s="122"/>
      <c r="D45" s="122"/>
      <c r="E45" s="8">
        <v>36</v>
      </c>
      <c r="F45" s="8">
        <v>37</v>
      </c>
      <c r="G45" s="8">
        <v>38</v>
      </c>
      <c r="H45" s="8">
        <v>39</v>
      </c>
      <c r="I45" s="8">
        <v>40</v>
      </c>
      <c r="J45" s="8">
        <v>41</v>
      </c>
      <c r="K45" s="8">
        <v>42</v>
      </c>
      <c r="L45" s="8">
        <v>43</v>
      </c>
      <c r="M45" s="8">
        <v>44</v>
      </c>
      <c r="N45" s="8">
        <v>45</v>
      </c>
      <c r="O45" s="8">
        <v>46</v>
      </c>
      <c r="P45" s="8">
        <v>47</v>
      </c>
      <c r="Q45" s="8">
        <v>48</v>
      </c>
      <c r="R45" s="8">
        <v>49</v>
      </c>
      <c r="S45" s="8">
        <v>50</v>
      </c>
      <c r="T45" s="8">
        <v>51</v>
      </c>
      <c r="U45" s="8">
        <v>52</v>
      </c>
      <c r="V45" s="8">
        <v>1</v>
      </c>
      <c r="W45" s="8">
        <v>2</v>
      </c>
      <c r="X45" s="8">
        <v>3</v>
      </c>
      <c r="Y45" s="8">
        <v>4</v>
      </c>
      <c r="Z45" s="8">
        <v>5</v>
      </c>
      <c r="AA45" s="8">
        <v>6</v>
      </c>
      <c r="AB45" s="8">
        <v>7</v>
      </c>
      <c r="AC45" s="8">
        <v>8</v>
      </c>
      <c r="AD45" s="8">
        <v>9</v>
      </c>
      <c r="AE45" s="8">
        <v>10</v>
      </c>
      <c r="AF45" s="8">
        <v>11</v>
      </c>
      <c r="AG45" s="8">
        <v>12</v>
      </c>
      <c r="AH45" s="8">
        <v>13</v>
      </c>
      <c r="AI45" s="8">
        <v>14</v>
      </c>
      <c r="AJ45" s="8">
        <v>15</v>
      </c>
      <c r="AK45" s="8">
        <v>16</v>
      </c>
      <c r="AL45" s="8">
        <v>17</v>
      </c>
      <c r="AM45" s="8">
        <v>18</v>
      </c>
      <c r="AN45" s="8">
        <v>19</v>
      </c>
      <c r="AO45" s="8">
        <v>20</v>
      </c>
      <c r="AP45" s="8">
        <v>21</v>
      </c>
      <c r="AQ45" s="8">
        <v>22</v>
      </c>
      <c r="AR45" s="8">
        <v>23</v>
      </c>
      <c r="AS45" s="8">
        <v>24</v>
      </c>
      <c r="AT45" s="8">
        <v>25</v>
      </c>
      <c r="AU45" s="8">
        <v>26</v>
      </c>
      <c r="AV45" s="8">
        <v>27</v>
      </c>
      <c r="AW45" s="8">
        <v>28</v>
      </c>
      <c r="AX45" s="8">
        <v>29</v>
      </c>
      <c r="AY45" s="8">
        <v>30</v>
      </c>
      <c r="AZ45" s="8">
        <v>31</v>
      </c>
      <c r="BA45" s="8">
        <v>32</v>
      </c>
      <c r="BB45" s="8">
        <v>33</v>
      </c>
      <c r="BC45" s="8">
        <v>34</v>
      </c>
      <c r="BD45" s="8">
        <v>35</v>
      </c>
      <c r="BE45" s="118"/>
    </row>
    <row r="46" spans="1:59">
      <c r="A46" s="141"/>
      <c r="B46" s="122"/>
      <c r="C46" s="122"/>
      <c r="D46" s="122"/>
      <c r="E46" s="132" t="s">
        <v>25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18"/>
    </row>
    <row r="47" spans="1:59">
      <c r="A47" s="141"/>
      <c r="B47" s="122"/>
      <c r="C47" s="122"/>
      <c r="D47" s="122"/>
      <c r="E47" s="8">
        <v>1</v>
      </c>
      <c r="F47" s="8">
        <v>2</v>
      </c>
      <c r="G47" s="8">
        <v>3</v>
      </c>
      <c r="H47" s="8">
        <v>4</v>
      </c>
      <c r="I47" s="8">
        <v>5</v>
      </c>
      <c r="J47" s="8">
        <v>6</v>
      </c>
      <c r="K47" s="8">
        <v>7</v>
      </c>
      <c r="L47" s="8">
        <v>8</v>
      </c>
      <c r="M47" s="8">
        <v>9</v>
      </c>
      <c r="N47" s="8">
        <v>10</v>
      </c>
      <c r="O47" s="8">
        <v>11</v>
      </c>
      <c r="P47" s="8">
        <v>12</v>
      </c>
      <c r="Q47" s="8">
        <v>13</v>
      </c>
      <c r="R47" s="8">
        <v>14</v>
      </c>
      <c r="S47" s="8">
        <v>15</v>
      </c>
      <c r="T47" s="8">
        <v>16</v>
      </c>
      <c r="U47" s="8">
        <v>17</v>
      </c>
      <c r="V47" s="8">
        <v>18</v>
      </c>
      <c r="W47" s="8">
        <v>19</v>
      </c>
      <c r="X47" s="8">
        <v>20</v>
      </c>
      <c r="Y47" s="8">
        <v>21</v>
      </c>
      <c r="Z47" s="8">
        <v>22</v>
      </c>
      <c r="AA47" s="8">
        <v>23</v>
      </c>
      <c r="AB47" s="8">
        <v>24</v>
      </c>
      <c r="AC47" s="8">
        <v>25</v>
      </c>
      <c r="AD47" s="8">
        <v>26</v>
      </c>
      <c r="AE47" s="8">
        <v>27</v>
      </c>
      <c r="AF47" s="8">
        <v>28</v>
      </c>
      <c r="AG47" s="8">
        <v>29</v>
      </c>
      <c r="AH47" s="8">
        <v>30</v>
      </c>
      <c r="AI47" s="8">
        <v>31</v>
      </c>
      <c r="AJ47" s="8">
        <v>32</v>
      </c>
      <c r="AK47" s="8">
        <v>33</v>
      </c>
      <c r="AL47" s="8">
        <v>34</v>
      </c>
      <c r="AM47" s="87">
        <v>35</v>
      </c>
      <c r="AN47" s="8">
        <v>36</v>
      </c>
      <c r="AO47" s="8">
        <v>37</v>
      </c>
      <c r="AP47" s="8">
        <v>38</v>
      </c>
      <c r="AQ47" s="8">
        <v>39</v>
      </c>
      <c r="AR47" s="8">
        <v>40</v>
      </c>
      <c r="AS47" s="8">
        <v>41</v>
      </c>
      <c r="AT47" s="66">
        <v>42</v>
      </c>
      <c r="AU47" s="8">
        <v>43</v>
      </c>
      <c r="AV47" s="8">
        <v>44</v>
      </c>
      <c r="AW47" s="8">
        <v>45</v>
      </c>
      <c r="AX47" s="8">
        <v>46</v>
      </c>
      <c r="AY47" s="8">
        <v>47</v>
      </c>
      <c r="AZ47" s="8">
        <v>48</v>
      </c>
      <c r="BA47" s="8">
        <v>49</v>
      </c>
      <c r="BB47" s="8">
        <v>50</v>
      </c>
      <c r="BC47" s="8">
        <v>51</v>
      </c>
      <c r="BD47" s="8">
        <v>52</v>
      </c>
      <c r="BE47" s="118"/>
    </row>
    <row r="48" spans="1:59" ht="9.75" customHeight="1">
      <c r="A48" s="85" t="s">
        <v>26</v>
      </c>
      <c r="B48" s="130"/>
      <c r="C48" s="130" t="s">
        <v>69</v>
      </c>
      <c r="D48" s="4" t="s">
        <v>28</v>
      </c>
      <c r="E48" s="4">
        <f>E50</f>
        <v>10</v>
      </c>
      <c r="F48" s="102">
        <f t="shared" ref="F48:BD48" si="0">F50</f>
        <v>10</v>
      </c>
      <c r="G48" s="102">
        <f t="shared" si="0"/>
        <v>10</v>
      </c>
      <c r="H48" s="102">
        <f t="shared" si="0"/>
        <v>12</v>
      </c>
      <c r="I48" s="102">
        <f t="shared" si="0"/>
        <v>12</v>
      </c>
      <c r="J48" s="102">
        <f t="shared" si="0"/>
        <v>12</v>
      </c>
      <c r="K48" s="102">
        <f t="shared" si="0"/>
        <v>14</v>
      </c>
      <c r="L48" s="102">
        <f t="shared" si="0"/>
        <v>13</v>
      </c>
      <c r="M48" s="88">
        <f t="shared" si="0"/>
        <v>0</v>
      </c>
      <c r="N48" s="88">
        <f t="shared" si="0"/>
        <v>0</v>
      </c>
      <c r="O48" s="88">
        <f t="shared" si="0"/>
        <v>0</v>
      </c>
      <c r="P48" s="88">
        <f t="shared" si="0"/>
        <v>0</v>
      </c>
      <c r="Q48" s="88">
        <f t="shared" si="0"/>
        <v>0</v>
      </c>
      <c r="R48" s="88">
        <f t="shared" si="0"/>
        <v>0</v>
      </c>
      <c r="S48" s="88">
        <f t="shared" si="0"/>
        <v>0</v>
      </c>
      <c r="T48" s="88">
        <f t="shared" si="0"/>
        <v>0</v>
      </c>
      <c r="U48" s="88">
        <f t="shared" si="0"/>
        <v>0</v>
      </c>
      <c r="V48" s="102">
        <f t="shared" si="0"/>
        <v>0</v>
      </c>
      <c r="W48" s="102">
        <f t="shared" si="0"/>
        <v>0</v>
      </c>
      <c r="X48" s="102">
        <f t="shared" si="0"/>
        <v>0</v>
      </c>
      <c r="Y48" s="102">
        <f t="shared" si="0"/>
        <v>0</v>
      </c>
      <c r="Z48" s="102">
        <f t="shared" si="0"/>
        <v>0</v>
      </c>
      <c r="AA48" s="102">
        <f t="shared" si="0"/>
        <v>0</v>
      </c>
      <c r="AB48" s="102">
        <f t="shared" si="0"/>
        <v>0</v>
      </c>
      <c r="AC48" s="102">
        <f t="shared" si="0"/>
        <v>0</v>
      </c>
      <c r="AD48" s="102">
        <f t="shared" si="0"/>
        <v>0</v>
      </c>
      <c r="AE48" s="102">
        <f t="shared" si="0"/>
        <v>0</v>
      </c>
      <c r="AF48" s="102">
        <f t="shared" si="0"/>
        <v>0</v>
      </c>
      <c r="AG48" s="102">
        <f t="shared" si="0"/>
        <v>0</v>
      </c>
      <c r="AH48" s="102">
        <f t="shared" si="0"/>
        <v>0</v>
      </c>
      <c r="AI48" s="102">
        <f t="shared" si="0"/>
        <v>0</v>
      </c>
      <c r="AJ48" s="102">
        <f t="shared" si="0"/>
        <v>0</v>
      </c>
      <c r="AK48" s="102">
        <f t="shared" si="0"/>
        <v>0</v>
      </c>
      <c r="AL48" s="102">
        <f t="shared" si="0"/>
        <v>0</v>
      </c>
      <c r="AM48" s="102">
        <f t="shared" si="0"/>
        <v>0</v>
      </c>
      <c r="AN48" s="102">
        <f t="shared" si="0"/>
        <v>0</v>
      </c>
      <c r="AO48" s="102">
        <f t="shared" si="0"/>
        <v>0</v>
      </c>
      <c r="AP48" s="102">
        <f t="shared" si="0"/>
        <v>0</v>
      </c>
      <c r="AQ48" s="102">
        <f t="shared" si="0"/>
        <v>0</v>
      </c>
      <c r="AR48" s="102">
        <f t="shared" si="0"/>
        <v>0</v>
      </c>
      <c r="AS48" s="102">
        <f t="shared" si="0"/>
        <v>0</v>
      </c>
      <c r="AT48" s="102">
        <f t="shared" si="0"/>
        <v>0</v>
      </c>
      <c r="AU48" s="102">
        <f t="shared" si="0"/>
        <v>0</v>
      </c>
      <c r="AV48" s="102">
        <f t="shared" si="0"/>
        <v>0</v>
      </c>
      <c r="AW48" s="102">
        <f t="shared" si="0"/>
        <v>0</v>
      </c>
      <c r="AX48" s="102">
        <f t="shared" si="0"/>
        <v>0</v>
      </c>
      <c r="AY48" s="102">
        <f t="shared" si="0"/>
        <v>0</v>
      </c>
      <c r="AZ48" s="102">
        <f t="shared" si="0"/>
        <v>0</v>
      </c>
      <c r="BA48" s="102">
        <f t="shared" si="0"/>
        <v>0</v>
      </c>
      <c r="BB48" s="102">
        <f t="shared" si="0"/>
        <v>0</v>
      </c>
      <c r="BC48" s="102">
        <f t="shared" si="0"/>
        <v>0</v>
      </c>
      <c r="BD48" s="102">
        <f t="shared" si="0"/>
        <v>0</v>
      </c>
      <c r="BE48" s="4">
        <f>SUM(E48:BD48)</f>
        <v>93</v>
      </c>
      <c r="BF48" s="65"/>
      <c r="BG48" s="7"/>
    </row>
    <row r="49" spans="1:59" ht="9.75" customHeight="1">
      <c r="A49" s="85"/>
      <c r="B49" s="131"/>
      <c r="C49" s="131"/>
      <c r="D49" s="4" t="s">
        <v>29</v>
      </c>
      <c r="E49" s="4">
        <f>E51</f>
        <v>5</v>
      </c>
      <c r="F49" s="102">
        <f t="shared" ref="F49:BD49" si="1">F51</f>
        <v>5</v>
      </c>
      <c r="G49" s="102">
        <f t="shared" si="1"/>
        <v>5</v>
      </c>
      <c r="H49" s="102">
        <f t="shared" si="1"/>
        <v>6</v>
      </c>
      <c r="I49" s="102">
        <f t="shared" si="1"/>
        <v>6</v>
      </c>
      <c r="J49" s="102">
        <f t="shared" si="1"/>
        <v>6</v>
      </c>
      <c r="K49" s="102">
        <f t="shared" si="1"/>
        <v>7</v>
      </c>
      <c r="L49" s="102">
        <f t="shared" si="1"/>
        <v>6.5</v>
      </c>
      <c r="M49" s="88">
        <f t="shared" si="1"/>
        <v>0</v>
      </c>
      <c r="N49" s="88">
        <f t="shared" si="1"/>
        <v>0</v>
      </c>
      <c r="O49" s="88">
        <f t="shared" si="1"/>
        <v>0</v>
      </c>
      <c r="P49" s="88">
        <f t="shared" si="1"/>
        <v>0</v>
      </c>
      <c r="Q49" s="88">
        <f t="shared" si="1"/>
        <v>0</v>
      </c>
      <c r="R49" s="88">
        <f t="shared" si="1"/>
        <v>0</v>
      </c>
      <c r="S49" s="88">
        <f t="shared" si="1"/>
        <v>0</v>
      </c>
      <c r="T49" s="88">
        <f t="shared" si="1"/>
        <v>0</v>
      </c>
      <c r="U49" s="88">
        <f t="shared" si="1"/>
        <v>0</v>
      </c>
      <c r="V49" s="102">
        <f t="shared" si="1"/>
        <v>0</v>
      </c>
      <c r="W49" s="102">
        <f t="shared" si="1"/>
        <v>0</v>
      </c>
      <c r="X49" s="102">
        <f t="shared" si="1"/>
        <v>0</v>
      </c>
      <c r="Y49" s="102">
        <f t="shared" si="1"/>
        <v>0</v>
      </c>
      <c r="Z49" s="102">
        <f t="shared" si="1"/>
        <v>0</v>
      </c>
      <c r="AA49" s="102">
        <f t="shared" si="1"/>
        <v>0</v>
      </c>
      <c r="AB49" s="102">
        <f t="shared" si="1"/>
        <v>0</v>
      </c>
      <c r="AC49" s="102">
        <f t="shared" si="1"/>
        <v>0</v>
      </c>
      <c r="AD49" s="102">
        <f t="shared" si="1"/>
        <v>0</v>
      </c>
      <c r="AE49" s="102">
        <f t="shared" si="1"/>
        <v>0</v>
      </c>
      <c r="AF49" s="102">
        <f t="shared" si="1"/>
        <v>0</v>
      </c>
      <c r="AG49" s="102">
        <f t="shared" si="1"/>
        <v>0</v>
      </c>
      <c r="AH49" s="102">
        <f t="shared" si="1"/>
        <v>0</v>
      </c>
      <c r="AI49" s="102">
        <f t="shared" si="1"/>
        <v>0</v>
      </c>
      <c r="AJ49" s="102">
        <f t="shared" si="1"/>
        <v>0</v>
      </c>
      <c r="AK49" s="102">
        <f t="shared" si="1"/>
        <v>0</v>
      </c>
      <c r="AL49" s="102">
        <f t="shared" si="1"/>
        <v>0</v>
      </c>
      <c r="AM49" s="102">
        <f t="shared" si="1"/>
        <v>0</v>
      </c>
      <c r="AN49" s="102">
        <f t="shared" si="1"/>
        <v>0</v>
      </c>
      <c r="AO49" s="102">
        <f t="shared" si="1"/>
        <v>0</v>
      </c>
      <c r="AP49" s="102">
        <f t="shared" si="1"/>
        <v>0</v>
      </c>
      <c r="AQ49" s="102">
        <f t="shared" si="1"/>
        <v>0</v>
      </c>
      <c r="AR49" s="102">
        <f t="shared" si="1"/>
        <v>0</v>
      </c>
      <c r="AS49" s="102">
        <f t="shared" si="1"/>
        <v>0</v>
      </c>
      <c r="AT49" s="102">
        <f t="shared" si="1"/>
        <v>0</v>
      </c>
      <c r="AU49" s="102">
        <f t="shared" si="1"/>
        <v>0</v>
      </c>
      <c r="AV49" s="102">
        <f t="shared" si="1"/>
        <v>0</v>
      </c>
      <c r="AW49" s="102">
        <f t="shared" si="1"/>
        <v>0</v>
      </c>
      <c r="AX49" s="102">
        <f t="shared" si="1"/>
        <v>0</v>
      </c>
      <c r="AY49" s="102">
        <f t="shared" si="1"/>
        <v>0</v>
      </c>
      <c r="AZ49" s="102">
        <f t="shared" si="1"/>
        <v>0</v>
      </c>
      <c r="BA49" s="102">
        <f t="shared" si="1"/>
        <v>0</v>
      </c>
      <c r="BB49" s="102">
        <f t="shared" si="1"/>
        <v>0</v>
      </c>
      <c r="BC49" s="102">
        <f t="shared" si="1"/>
        <v>0</v>
      </c>
      <c r="BD49" s="102">
        <f t="shared" si="1"/>
        <v>0</v>
      </c>
      <c r="BE49" s="108">
        <f t="shared" ref="BE49:BE75" si="2">SUM(E49:BD49)</f>
        <v>46.5</v>
      </c>
      <c r="BF49" s="65"/>
      <c r="BG49" s="7"/>
    </row>
    <row r="50" spans="1:59" ht="9" customHeight="1">
      <c r="A50" s="85"/>
      <c r="B50" s="120"/>
      <c r="C50" s="120" t="s">
        <v>113</v>
      </c>
      <c r="D50" s="4" t="s">
        <v>28</v>
      </c>
      <c r="E50" s="63">
        <f>E52+E54</f>
        <v>10</v>
      </c>
      <c r="F50" s="63">
        <f t="shared" ref="F50:BD50" si="3">F52+F54</f>
        <v>10</v>
      </c>
      <c r="G50" s="63">
        <f t="shared" si="3"/>
        <v>10</v>
      </c>
      <c r="H50" s="63">
        <f t="shared" si="3"/>
        <v>12</v>
      </c>
      <c r="I50" s="63">
        <f t="shared" si="3"/>
        <v>12</v>
      </c>
      <c r="J50" s="63">
        <f t="shared" si="3"/>
        <v>12</v>
      </c>
      <c r="K50" s="63">
        <f t="shared" si="3"/>
        <v>14</v>
      </c>
      <c r="L50" s="63">
        <f t="shared" si="3"/>
        <v>13</v>
      </c>
      <c r="M50" s="63">
        <f t="shared" si="3"/>
        <v>0</v>
      </c>
      <c r="N50" s="63">
        <f t="shared" si="3"/>
        <v>0</v>
      </c>
      <c r="O50" s="63">
        <f t="shared" si="3"/>
        <v>0</v>
      </c>
      <c r="P50" s="63">
        <f t="shared" si="3"/>
        <v>0</v>
      </c>
      <c r="Q50" s="63">
        <f t="shared" si="3"/>
        <v>0</v>
      </c>
      <c r="R50" s="63">
        <f t="shared" si="3"/>
        <v>0</v>
      </c>
      <c r="S50" s="63">
        <f t="shared" si="3"/>
        <v>0</v>
      </c>
      <c r="T50" s="63">
        <f t="shared" si="3"/>
        <v>0</v>
      </c>
      <c r="U50" s="63">
        <f t="shared" si="3"/>
        <v>0</v>
      </c>
      <c r="V50" s="63">
        <f t="shared" si="3"/>
        <v>0</v>
      </c>
      <c r="W50" s="63">
        <f t="shared" si="3"/>
        <v>0</v>
      </c>
      <c r="X50" s="63">
        <f t="shared" si="3"/>
        <v>0</v>
      </c>
      <c r="Y50" s="63">
        <f t="shared" si="3"/>
        <v>0</v>
      </c>
      <c r="Z50" s="63">
        <f t="shared" si="3"/>
        <v>0</v>
      </c>
      <c r="AA50" s="63">
        <f t="shared" si="3"/>
        <v>0</v>
      </c>
      <c r="AB50" s="63">
        <f t="shared" si="3"/>
        <v>0</v>
      </c>
      <c r="AC50" s="63">
        <f t="shared" si="3"/>
        <v>0</v>
      </c>
      <c r="AD50" s="63">
        <f t="shared" si="3"/>
        <v>0</v>
      </c>
      <c r="AE50" s="63">
        <f t="shared" si="3"/>
        <v>0</v>
      </c>
      <c r="AF50" s="63">
        <f t="shared" si="3"/>
        <v>0</v>
      </c>
      <c r="AG50" s="63">
        <f t="shared" si="3"/>
        <v>0</v>
      </c>
      <c r="AH50" s="63">
        <f t="shared" si="3"/>
        <v>0</v>
      </c>
      <c r="AI50" s="63">
        <f t="shared" si="3"/>
        <v>0</v>
      </c>
      <c r="AJ50" s="63">
        <f t="shared" si="3"/>
        <v>0</v>
      </c>
      <c r="AK50" s="63">
        <f t="shared" si="3"/>
        <v>0</v>
      </c>
      <c r="AL50" s="63">
        <f t="shared" si="3"/>
        <v>0</v>
      </c>
      <c r="AM50" s="63">
        <f t="shared" si="3"/>
        <v>0</v>
      </c>
      <c r="AN50" s="63">
        <f t="shared" si="3"/>
        <v>0</v>
      </c>
      <c r="AO50" s="63">
        <f t="shared" si="3"/>
        <v>0</v>
      </c>
      <c r="AP50" s="63">
        <f t="shared" si="3"/>
        <v>0</v>
      </c>
      <c r="AQ50" s="63">
        <f t="shared" si="3"/>
        <v>0</v>
      </c>
      <c r="AR50" s="63">
        <f t="shared" si="3"/>
        <v>0</v>
      </c>
      <c r="AS50" s="63">
        <f t="shared" si="3"/>
        <v>0</v>
      </c>
      <c r="AT50" s="63">
        <f t="shared" si="3"/>
        <v>0</v>
      </c>
      <c r="AU50" s="63">
        <f t="shared" si="3"/>
        <v>0</v>
      </c>
      <c r="AV50" s="63">
        <f t="shared" si="3"/>
        <v>0</v>
      </c>
      <c r="AW50" s="63">
        <f t="shared" si="3"/>
        <v>0</v>
      </c>
      <c r="AX50" s="63">
        <f t="shared" si="3"/>
        <v>0</v>
      </c>
      <c r="AY50" s="63">
        <f t="shared" si="3"/>
        <v>0</v>
      </c>
      <c r="AZ50" s="63">
        <f t="shared" si="3"/>
        <v>0</v>
      </c>
      <c r="BA50" s="63">
        <f t="shared" si="3"/>
        <v>0</v>
      </c>
      <c r="BB50" s="63">
        <f t="shared" si="3"/>
        <v>0</v>
      </c>
      <c r="BC50" s="63">
        <f t="shared" si="3"/>
        <v>0</v>
      </c>
      <c r="BD50" s="63">
        <f t="shared" si="3"/>
        <v>0</v>
      </c>
      <c r="BE50" s="108">
        <f t="shared" si="2"/>
        <v>93</v>
      </c>
      <c r="BF50" s="65"/>
      <c r="BG50" s="7"/>
    </row>
    <row r="51" spans="1:59" ht="9" customHeight="1">
      <c r="A51" s="85"/>
      <c r="B51" s="120"/>
      <c r="C51" s="120"/>
      <c r="D51" s="4" t="s">
        <v>29</v>
      </c>
      <c r="E51" s="63">
        <f>E53+E55</f>
        <v>5</v>
      </c>
      <c r="F51" s="63">
        <f t="shared" ref="F51:BD51" si="4">F53+F55</f>
        <v>5</v>
      </c>
      <c r="G51" s="63">
        <f t="shared" si="4"/>
        <v>5</v>
      </c>
      <c r="H51" s="63">
        <f t="shared" si="4"/>
        <v>6</v>
      </c>
      <c r="I51" s="63">
        <f t="shared" si="4"/>
        <v>6</v>
      </c>
      <c r="J51" s="63">
        <f t="shared" si="4"/>
        <v>6</v>
      </c>
      <c r="K51" s="63">
        <f t="shared" si="4"/>
        <v>7</v>
      </c>
      <c r="L51" s="63">
        <f t="shared" si="4"/>
        <v>6.5</v>
      </c>
      <c r="M51" s="63">
        <f t="shared" si="4"/>
        <v>0</v>
      </c>
      <c r="N51" s="63">
        <f t="shared" si="4"/>
        <v>0</v>
      </c>
      <c r="O51" s="63">
        <f t="shared" si="4"/>
        <v>0</v>
      </c>
      <c r="P51" s="63">
        <f t="shared" si="4"/>
        <v>0</v>
      </c>
      <c r="Q51" s="63">
        <f t="shared" si="4"/>
        <v>0</v>
      </c>
      <c r="R51" s="63">
        <f t="shared" si="4"/>
        <v>0</v>
      </c>
      <c r="S51" s="63">
        <f t="shared" si="4"/>
        <v>0</v>
      </c>
      <c r="T51" s="63">
        <f t="shared" si="4"/>
        <v>0</v>
      </c>
      <c r="U51" s="63">
        <f t="shared" si="4"/>
        <v>0</v>
      </c>
      <c r="V51" s="63">
        <f t="shared" si="4"/>
        <v>0</v>
      </c>
      <c r="W51" s="63">
        <f t="shared" si="4"/>
        <v>0</v>
      </c>
      <c r="X51" s="63">
        <f t="shared" si="4"/>
        <v>0</v>
      </c>
      <c r="Y51" s="63">
        <f t="shared" si="4"/>
        <v>0</v>
      </c>
      <c r="Z51" s="63">
        <f t="shared" si="4"/>
        <v>0</v>
      </c>
      <c r="AA51" s="63">
        <f t="shared" si="4"/>
        <v>0</v>
      </c>
      <c r="AB51" s="63">
        <f t="shared" si="4"/>
        <v>0</v>
      </c>
      <c r="AC51" s="63">
        <f t="shared" si="4"/>
        <v>0</v>
      </c>
      <c r="AD51" s="63">
        <f t="shared" si="4"/>
        <v>0</v>
      </c>
      <c r="AE51" s="63">
        <f t="shared" si="4"/>
        <v>0</v>
      </c>
      <c r="AF51" s="63">
        <f t="shared" si="4"/>
        <v>0</v>
      </c>
      <c r="AG51" s="63">
        <f t="shared" si="4"/>
        <v>0</v>
      </c>
      <c r="AH51" s="63">
        <f t="shared" si="4"/>
        <v>0</v>
      </c>
      <c r="AI51" s="63">
        <f t="shared" si="4"/>
        <v>0</v>
      </c>
      <c r="AJ51" s="63">
        <f t="shared" si="4"/>
        <v>0</v>
      </c>
      <c r="AK51" s="63">
        <f t="shared" si="4"/>
        <v>0</v>
      </c>
      <c r="AL51" s="63">
        <f t="shared" si="4"/>
        <v>0</v>
      </c>
      <c r="AM51" s="63">
        <f t="shared" si="4"/>
        <v>0</v>
      </c>
      <c r="AN51" s="63">
        <f t="shared" si="4"/>
        <v>0</v>
      </c>
      <c r="AO51" s="63">
        <f t="shared" si="4"/>
        <v>0</v>
      </c>
      <c r="AP51" s="63">
        <f t="shared" si="4"/>
        <v>0</v>
      </c>
      <c r="AQ51" s="63">
        <f t="shared" si="4"/>
        <v>0</v>
      </c>
      <c r="AR51" s="63">
        <f t="shared" si="4"/>
        <v>0</v>
      </c>
      <c r="AS51" s="63">
        <f t="shared" si="4"/>
        <v>0</v>
      </c>
      <c r="AT51" s="63">
        <f t="shared" si="4"/>
        <v>0</v>
      </c>
      <c r="AU51" s="63">
        <f t="shared" si="4"/>
        <v>0</v>
      </c>
      <c r="AV51" s="63">
        <f t="shared" si="4"/>
        <v>0</v>
      </c>
      <c r="AW51" s="63">
        <f t="shared" si="4"/>
        <v>0</v>
      </c>
      <c r="AX51" s="63">
        <f t="shared" si="4"/>
        <v>0</v>
      </c>
      <c r="AY51" s="63">
        <f t="shared" si="4"/>
        <v>0</v>
      </c>
      <c r="AZ51" s="63">
        <f t="shared" si="4"/>
        <v>0</v>
      </c>
      <c r="BA51" s="63">
        <f t="shared" si="4"/>
        <v>0</v>
      </c>
      <c r="BB51" s="63">
        <f t="shared" si="4"/>
        <v>0</v>
      </c>
      <c r="BC51" s="63">
        <f t="shared" si="4"/>
        <v>0</v>
      </c>
      <c r="BD51" s="63">
        <f t="shared" si="4"/>
        <v>0</v>
      </c>
      <c r="BE51" s="108">
        <f t="shared" si="2"/>
        <v>46.5</v>
      </c>
      <c r="BF51" s="65"/>
      <c r="BG51" s="7"/>
    </row>
    <row r="52" spans="1:59" s="7" customFormat="1" ht="9" customHeight="1">
      <c r="A52" s="85"/>
      <c r="B52" s="114" t="s">
        <v>115</v>
      </c>
      <c r="C52" s="114" t="s">
        <v>129</v>
      </c>
      <c r="D52" s="72" t="s">
        <v>28</v>
      </c>
      <c r="E52" s="5">
        <v>4</v>
      </c>
      <c r="F52" s="5">
        <v>4</v>
      </c>
      <c r="G52" s="5">
        <v>4</v>
      </c>
      <c r="H52" s="5">
        <v>4</v>
      </c>
      <c r="I52" s="5">
        <v>4</v>
      </c>
      <c r="J52" s="5">
        <v>4</v>
      </c>
      <c r="K52" s="5">
        <v>6</v>
      </c>
      <c r="L52" s="32">
        <v>6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64">
        <v>0</v>
      </c>
      <c r="W52" s="64">
        <v>0</v>
      </c>
      <c r="X52" s="32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32">
        <v>0</v>
      </c>
      <c r="AM52" s="32">
        <v>0</v>
      </c>
      <c r="AN52" s="32">
        <v>0</v>
      </c>
      <c r="AO52" s="32">
        <v>0</v>
      </c>
      <c r="AP52" s="5">
        <v>0</v>
      </c>
      <c r="AQ52" s="5">
        <v>0</v>
      </c>
      <c r="AR52" s="5">
        <v>0</v>
      </c>
      <c r="AS52" s="5">
        <v>0</v>
      </c>
      <c r="AT52" s="32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108">
        <f t="shared" si="2"/>
        <v>36</v>
      </c>
      <c r="BF52" s="65"/>
    </row>
    <row r="53" spans="1:59" s="7" customFormat="1" ht="9" customHeight="1">
      <c r="A53" s="85"/>
      <c r="B53" s="114"/>
      <c r="C53" s="114"/>
      <c r="D53" s="72" t="s">
        <v>29</v>
      </c>
      <c r="E53" s="5">
        <f>E52/2</f>
        <v>2</v>
      </c>
      <c r="F53" s="5">
        <f t="shared" ref="F53:V53" si="5">F52/2</f>
        <v>2</v>
      </c>
      <c r="G53" s="5">
        <f t="shared" si="5"/>
        <v>2</v>
      </c>
      <c r="H53" s="5">
        <f t="shared" si="5"/>
        <v>2</v>
      </c>
      <c r="I53" s="5">
        <f t="shared" si="5"/>
        <v>2</v>
      </c>
      <c r="J53" s="5">
        <f t="shared" si="5"/>
        <v>2</v>
      </c>
      <c r="K53" s="5">
        <f t="shared" si="5"/>
        <v>3</v>
      </c>
      <c r="L53" s="32">
        <f t="shared" si="5"/>
        <v>3</v>
      </c>
      <c r="M53" s="113">
        <f t="shared" si="5"/>
        <v>0</v>
      </c>
      <c r="N53" s="113">
        <f t="shared" si="5"/>
        <v>0</v>
      </c>
      <c r="O53" s="113">
        <f t="shared" si="5"/>
        <v>0</v>
      </c>
      <c r="P53" s="113">
        <f t="shared" si="5"/>
        <v>0</v>
      </c>
      <c r="Q53" s="113">
        <f t="shared" si="5"/>
        <v>0</v>
      </c>
      <c r="R53" s="113">
        <f t="shared" si="5"/>
        <v>0</v>
      </c>
      <c r="S53" s="113">
        <f t="shared" si="5"/>
        <v>0</v>
      </c>
      <c r="T53" s="113">
        <f t="shared" si="5"/>
        <v>0</v>
      </c>
      <c r="U53" s="113">
        <f t="shared" si="5"/>
        <v>0</v>
      </c>
      <c r="V53" s="64">
        <f t="shared" si="5"/>
        <v>0</v>
      </c>
      <c r="W53" s="64">
        <f t="shared" ref="W53" si="6">W52/2</f>
        <v>0</v>
      </c>
      <c r="X53" s="32">
        <f t="shared" ref="X53" si="7">X52/2</f>
        <v>0</v>
      </c>
      <c r="Y53" s="5">
        <f t="shared" ref="Y53" si="8">Y52/2</f>
        <v>0</v>
      </c>
      <c r="Z53" s="5">
        <f t="shared" ref="Z53" si="9">Z52/2</f>
        <v>0</v>
      </c>
      <c r="AA53" s="5">
        <f t="shared" ref="AA53" si="10">AA52/2</f>
        <v>0</v>
      </c>
      <c r="AB53" s="5">
        <f t="shared" ref="AB53" si="11">AB52/2</f>
        <v>0</v>
      </c>
      <c r="AC53" s="5">
        <f t="shared" ref="AC53" si="12">AC52/2</f>
        <v>0</v>
      </c>
      <c r="AD53" s="5">
        <f t="shared" ref="AD53" si="13">AD52/2</f>
        <v>0</v>
      </c>
      <c r="AE53" s="5">
        <f t="shared" ref="AE53" si="14">AE52/2</f>
        <v>0</v>
      </c>
      <c r="AF53" s="5">
        <f t="shared" ref="AF53" si="15">AF52/2</f>
        <v>0</v>
      </c>
      <c r="AG53" s="5">
        <f t="shared" ref="AG53" si="16">AG52/2</f>
        <v>0</v>
      </c>
      <c r="AH53" s="5">
        <f t="shared" ref="AH53" si="17">AH52/2</f>
        <v>0</v>
      </c>
      <c r="AI53" s="5">
        <f t="shared" ref="AI53" si="18">AI52/2</f>
        <v>0</v>
      </c>
      <c r="AJ53" s="5">
        <f t="shared" ref="AJ53" si="19">AJ52/2</f>
        <v>0</v>
      </c>
      <c r="AK53" s="5">
        <f t="shared" ref="AK53" si="20">AK52/2</f>
        <v>0</v>
      </c>
      <c r="AL53" s="32">
        <f t="shared" ref="AL53:AM53" si="21">AL52/2</f>
        <v>0</v>
      </c>
      <c r="AM53" s="32">
        <f t="shared" si="21"/>
        <v>0</v>
      </c>
      <c r="AN53" s="32">
        <f t="shared" ref="AN53" si="22">AN52/2</f>
        <v>0</v>
      </c>
      <c r="AO53" s="32">
        <f t="shared" ref="AO53" si="23">AO52/2</f>
        <v>0</v>
      </c>
      <c r="AP53" s="5">
        <f t="shared" ref="AP53" si="24">AP52/2</f>
        <v>0</v>
      </c>
      <c r="AQ53" s="5">
        <f t="shared" ref="AQ53" si="25">AQ52/2</f>
        <v>0</v>
      </c>
      <c r="AR53" s="5">
        <f t="shared" ref="AR53" si="26">AR52/2</f>
        <v>0</v>
      </c>
      <c r="AS53" s="5">
        <f t="shared" ref="AS53" si="27">AS52/2</f>
        <v>0</v>
      </c>
      <c r="AT53" s="5">
        <f t="shared" ref="AT53" si="28">AT52/2</f>
        <v>0</v>
      </c>
      <c r="AU53" s="5">
        <f t="shared" ref="AU53" si="29">AU52/2</f>
        <v>0</v>
      </c>
      <c r="AV53" s="5">
        <f t="shared" ref="AV53" si="30">AV52/2</f>
        <v>0</v>
      </c>
      <c r="AW53" s="5">
        <f t="shared" ref="AW53" si="31">AW52/2</f>
        <v>0</v>
      </c>
      <c r="AX53" s="5">
        <f t="shared" ref="AX53" si="32">AX52/2</f>
        <v>0</v>
      </c>
      <c r="AY53" s="5">
        <f t="shared" ref="AY53" si="33">AY52/2</f>
        <v>0</v>
      </c>
      <c r="AZ53" s="5">
        <f t="shared" ref="AZ53" si="34">AZ52/2</f>
        <v>0</v>
      </c>
      <c r="BA53" s="5">
        <f t="shared" ref="BA53" si="35">BA52/2</f>
        <v>0</v>
      </c>
      <c r="BB53" s="5">
        <f t="shared" ref="BB53" si="36">BB52/2</f>
        <v>0</v>
      </c>
      <c r="BC53" s="5">
        <f t="shared" ref="BC53:BD53" si="37">BC52/2</f>
        <v>0</v>
      </c>
      <c r="BD53" s="5">
        <f t="shared" si="37"/>
        <v>0</v>
      </c>
      <c r="BE53" s="108">
        <f t="shared" si="2"/>
        <v>18</v>
      </c>
      <c r="BF53" s="65"/>
    </row>
    <row r="54" spans="1:59" s="7" customFormat="1" ht="9" customHeight="1">
      <c r="A54" s="85"/>
      <c r="B54" s="114" t="s">
        <v>116</v>
      </c>
      <c r="C54" s="114" t="s">
        <v>117</v>
      </c>
      <c r="D54" s="72" t="s">
        <v>28</v>
      </c>
      <c r="E54" s="5">
        <v>6</v>
      </c>
      <c r="F54" s="5">
        <v>6</v>
      </c>
      <c r="G54" s="5">
        <v>6</v>
      </c>
      <c r="H54" s="5">
        <v>8</v>
      </c>
      <c r="I54" s="5">
        <v>8</v>
      </c>
      <c r="J54" s="5">
        <v>8</v>
      </c>
      <c r="K54" s="5">
        <v>8</v>
      </c>
      <c r="L54" s="32">
        <v>7</v>
      </c>
      <c r="M54" s="113">
        <v>0</v>
      </c>
      <c r="N54" s="113">
        <v>0</v>
      </c>
      <c r="O54" s="113">
        <v>0</v>
      </c>
      <c r="P54" s="113">
        <v>0</v>
      </c>
      <c r="Q54" s="113">
        <v>0</v>
      </c>
      <c r="R54" s="113">
        <v>0</v>
      </c>
      <c r="S54" s="113">
        <v>0</v>
      </c>
      <c r="T54" s="113">
        <v>0</v>
      </c>
      <c r="U54" s="113">
        <v>0</v>
      </c>
      <c r="V54" s="64">
        <v>0</v>
      </c>
      <c r="W54" s="64">
        <v>0</v>
      </c>
      <c r="X54" s="32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32">
        <v>0</v>
      </c>
      <c r="AM54" s="32">
        <v>0</v>
      </c>
      <c r="AN54" s="32">
        <v>0</v>
      </c>
      <c r="AO54" s="32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108">
        <f t="shared" si="2"/>
        <v>57</v>
      </c>
      <c r="BF54" s="65"/>
    </row>
    <row r="55" spans="1:59" s="7" customFormat="1" ht="9" customHeight="1">
      <c r="A55" s="85"/>
      <c r="B55" s="114"/>
      <c r="C55" s="114"/>
      <c r="D55" s="72" t="s">
        <v>29</v>
      </c>
      <c r="E55" s="5">
        <f>E54/2</f>
        <v>3</v>
      </c>
      <c r="F55" s="5">
        <f t="shared" ref="F55:BD55" si="38">F54/2</f>
        <v>3</v>
      </c>
      <c r="G55" s="5">
        <f t="shared" si="38"/>
        <v>3</v>
      </c>
      <c r="H55" s="5">
        <f t="shared" si="38"/>
        <v>4</v>
      </c>
      <c r="I55" s="5">
        <f t="shared" si="38"/>
        <v>4</v>
      </c>
      <c r="J55" s="5">
        <f t="shared" si="38"/>
        <v>4</v>
      </c>
      <c r="K55" s="5">
        <f t="shared" si="38"/>
        <v>4</v>
      </c>
      <c r="L55" s="32">
        <f t="shared" si="38"/>
        <v>3.5</v>
      </c>
      <c r="M55" s="113">
        <f t="shared" si="38"/>
        <v>0</v>
      </c>
      <c r="N55" s="113">
        <f t="shared" si="38"/>
        <v>0</v>
      </c>
      <c r="O55" s="113">
        <f t="shared" si="38"/>
        <v>0</v>
      </c>
      <c r="P55" s="113">
        <f t="shared" si="38"/>
        <v>0</v>
      </c>
      <c r="Q55" s="113">
        <f t="shared" si="38"/>
        <v>0</v>
      </c>
      <c r="R55" s="113">
        <f t="shared" si="38"/>
        <v>0</v>
      </c>
      <c r="S55" s="113">
        <f t="shared" si="38"/>
        <v>0</v>
      </c>
      <c r="T55" s="113">
        <f t="shared" si="38"/>
        <v>0</v>
      </c>
      <c r="U55" s="113">
        <f t="shared" si="38"/>
        <v>0</v>
      </c>
      <c r="V55" s="64">
        <f t="shared" si="38"/>
        <v>0</v>
      </c>
      <c r="W55" s="64">
        <f t="shared" si="38"/>
        <v>0</v>
      </c>
      <c r="X55" s="32">
        <f t="shared" si="38"/>
        <v>0</v>
      </c>
      <c r="Y55" s="5">
        <f t="shared" si="38"/>
        <v>0</v>
      </c>
      <c r="Z55" s="5">
        <f t="shared" si="38"/>
        <v>0</v>
      </c>
      <c r="AA55" s="5">
        <f t="shared" si="38"/>
        <v>0</v>
      </c>
      <c r="AB55" s="5">
        <f t="shared" si="38"/>
        <v>0</v>
      </c>
      <c r="AC55" s="5">
        <f t="shared" si="38"/>
        <v>0</v>
      </c>
      <c r="AD55" s="5">
        <f t="shared" si="38"/>
        <v>0</v>
      </c>
      <c r="AE55" s="5">
        <f t="shared" si="38"/>
        <v>0</v>
      </c>
      <c r="AF55" s="5">
        <f t="shared" si="38"/>
        <v>0</v>
      </c>
      <c r="AG55" s="5">
        <f t="shared" si="38"/>
        <v>0</v>
      </c>
      <c r="AH55" s="5">
        <f t="shared" si="38"/>
        <v>0</v>
      </c>
      <c r="AI55" s="5">
        <f t="shared" si="38"/>
        <v>0</v>
      </c>
      <c r="AJ55" s="5">
        <f t="shared" si="38"/>
        <v>0</v>
      </c>
      <c r="AK55" s="5">
        <f t="shared" si="38"/>
        <v>0</v>
      </c>
      <c r="AL55" s="32">
        <f t="shared" si="38"/>
        <v>0</v>
      </c>
      <c r="AM55" s="32">
        <f t="shared" si="38"/>
        <v>0</v>
      </c>
      <c r="AN55" s="32">
        <f t="shared" si="38"/>
        <v>0</v>
      </c>
      <c r="AO55" s="32">
        <f t="shared" si="38"/>
        <v>0</v>
      </c>
      <c r="AP55" s="5">
        <f t="shared" si="38"/>
        <v>0</v>
      </c>
      <c r="AQ55" s="5">
        <f t="shared" si="38"/>
        <v>0</v>
      </c>
      <c r="AR55" s="5">
        <f t="shared" si="38"/>
        <v>0</v>
      </c>
      <c r="AS55" s="5">
        <f t="shared" si="38"/>
        <v>0</v>
      </c>
      <c r="AT55" s="5">
        <f t="shared" si="38"/>
        <v>0</v>
      </c>
      <c r="AU55" s="5">
        <f t="shared" si="38"/>
        <v>0</v>
      </c>
      <c r="AV55" s="5">
        <f t="shared" si="38"/>
        <v>0</v>
      </c>
      <c r="AW55" s="5">
        <f t="shared" si="38"/>
        <v>0</v>
      </c>
      <c r="AX55" s="5">
        <f t="shared" si="38"/>
        <v>0</v>
      </c>
      <c r="AY55" s="5">
        <f t="shared" si="38"/>
        <v>0</v>
      </c>
      <c r="AZ55" s="5">
        <f t="shared" si="38"/>
        <v>0</v>
      </c>
      <c r="BA55" s="5">
        <f t="shared" si="38"/>
        <v>0</v>
      </c>
      <c r="BB55" s="5">
        <f t="shared" si="38"/>
        <v>0</v>
      </c>
      <c r="BC55" s="5">
        <f t="shared" si="38"/>
        <v>0</v>
      </c>
      <c r="BD55" s="5">
        <f t="shared" si="38"/>
        <v>0</v>
      </c>
      <c r="BE55" s="108">
        <f t="shared" si="2"/>
        <v>28.5</v>
      </c>
      <c r="BF55" s="65"/>
    </row>
    <row r="56" spans="1:59" s="7" customFormat="1" ht="9" customHeight="1">
      <c r="A56" s="85"/>
      <c r="B56" s="127"/>
      <c r="C56" s="126" t="s">
        <v>110</v>
      </c>
      <c r="D56" s="54" t="s">
        <v>28</v>
      </c>
      <c r="E56" s="74">
        <f>E58+E60</f>
        <v>8</v>
      </c>
      <c r="F56" s="74">
        <f t="shared" ref="F56:BD56" si="39">F58+F60</f>
        <v>8</v>
      </c>
      <c r="G56" s="74">
        <f t="shared" si="39"/>
        <v>10</v>
      </c>
      <c r="H56" s="74">
        <f t="shared" si="39"/>
        <v>8</v>
      </c>
      <c r="I56" s="74">
        <f t="shared" si="39"/>
        <v>8</v>
      </c>
      <c r="J56" s="74">
        <f t="shared" si="39"/>
        <v>10</v>
      </c>
      <c r="K56" s="74">
        <f t="shared" si="39"/>
        <v>8</v>
      </c>
      <c r="L56" s="74">
        <f t="shared" si="39"/>
        <v>10</v>
      </c>
      <c r="M56" s="74">
        <f t="shared" si="39"/>
        <v>0</v>
      </c>
      <c r="N56" s="74">
        <f t="shared" si="39"/>
        <v>0</v>
      </c>
      <c r="O56" s="74">
        <f t="shared" si="39"/>
        <v>0</v>
      </c>
      <c r="P56" s="74">
        <f t="shared" si="39"/>
        <v>0</v>
      </c>
      <c r="Q56" s="74">
        <f t="shared" si="39"/>
        <v>0</v>
      </c>
      <c r="R56" s="74">
        <f t="shared" si="39"/>
        <v>0</v>
      </c>
      <c r="S56" s="74">
        <f t="shared" si="39"/>
        <v>0</v>
      </c>
      <c r="T56" s="74">
        <f t="shared" si="39"/>
        <v>0</v>
      </c>
      <c r="U56" s="74">
        <f t="shared" si="39"/>
        <v>0</v>
      </c>
      <c r="V56" s="74">
        <f t="shared" si="39"/>
        <v>0</v>
      </c>
      <c r="W56" s="74">
        <f t="shared" si="39"/>
        <v>0</v>
      </c>
      <c r="X56" s="74">
        <f t="shared" si="39"/>
        <v>0</v>
      </c>
      <c r="Y56" s="74">
        <f t="shared" si="39"/>
        <v>0</v>
      </c>
      <c r="Z56" s="74">
        <f t="shared" si="39"/>
        <v>0</v>
      </c>
      <c r="AA56" s="74">
        <f t="shared" si="39"/>
        <v>0</v>
      </c>
      <c r="AB56" s="74">
        <f t="shared" si="39"/>
        <v>0</v>
      </c>
      <c r="AC56" s="74">
        <f t="shared" si="39"/>
        <v>0</v>
      </c>
      <c r="AD56" s="74">
        <f t="shared" si="39"/>
        <v>0</v>
      </c>
      <c r="AE56" s="74">
        <f t="shared" si="39"/>
        <v>0</v>
      </c>
      <c r="AF56" s="74">
        <f t="shared" si="39"/>
        <v>0</v>
      </c>
      <c r="AG56" s="74">
        <f t="shared" si="39"/>
        <v>0</v>
      </c>
      <c r="AH56" s="74">
        <f t="shared" si="39"/>
        <v>0</v>
      </c>
      <c r="AI56" s="74">
        <f t="shared" si="39"/>
        <v>0</v>
      </c>
      <c r="AJ56" s="74">
        <f t="shared" si="39"/>
        <v>0</v>
      </c>
      <c r="AK56" s="74">
        <f t="shared" si="39"/>
        <v>0</v>
      </c>
      <c r="AL56" s="74">
        <f t="shared" si="39"/>
        <v>0</v>
      </c>
      <c r="AM56" s="74">
        <f t="shared" si="39"/>
        <v>0</v>
      </c>
      <c r="AN56" s="74">
        <f t="shared" si="39"/>
        <v>0</v>
      </c>
      <c r="AO56" s="74">
        <f t="shared" si="39"/>
        <v>0</v>
      </c>
      <c r="AP56" s="74">
        <f t="shared" si="39"/>
        <v>0</v>
      </c>
      <c r="AQ56" s="74">
        <f t="shared" si="39"/>
        <v>0</v>
      </c>
      <c r="AR56" s="74">
        <f t="shared" si="39"/>
        <v>0</v>
      </c>
      <c r="AS56" s="74">
        <f t="shared" si="39"/>
        <v>0</v>
      </c>
      <c r="AT56" s="74">
        <f t="shared" si="39"/>
        <v>0</v>
      </c>
      <c r="AU56" s="74">
        <f t="shared" si="39"/>
        <v>0</v>
      </c>
      <c r="AV56" s="74">
        <f t="shared" si="39"/>
        <v>0</v>
      </c>
      <c r="AW56" s="74">
        <f t="shared" si="39"/>
        <v>0</v>
      </c>
      <c r="AX56" s="74">
        <f t="shared" si="39"/>
        <v>0</v>
      </c>
      <c r="AY56" s="74">
        <f t="shared" si="39"/>
        <v>0</v>
      </c>
      <c r="AZ56" s="74">
        <f t="shared" si="39"/>
        <v>0</v>
      </c>
      <c r="BA56" s="74">
        <f t="shared" si="39"/>
        <v>0</v>
      </c>
      <c r="BB56" s="74">
        <f t="shared" si="39"/>
        <v>0</v>
      </c>
      <c r="BC56" s="74">
        <f t="shared" si="39"/>
        <v>0</v>
      </c>
      <c r="BD56" s="74">
        <f t="shared" si="39"/>
        <v>0</v>
      </c>
      <c r="BE56" s="108">
        <f t="shared" si="2"/>
        <v>70</v>
      </c>
      <c r="BF56" s="65"/>
    </row>
    <row r="57" spans="1:59" s="7" customFormat="1" ht="9" customHeight="1">
      <c r="A57" s="85"/>
      <c r="B57" s="127"/>
      <c r="C57" s="126"/>
      <c r="D57" s="54" t="s">
        <v>80</v>
      </c>
      <c r="E57" s="74">
        <f>E59+E61</f>
        <v>4</v>
      </c>
      <c r="F57" s="74">
        <f t="shared" ref="F57:BD57" si="40">F59+F61</f>
        <v>4</v>
      </c>
      <c r="G57" s="74">
        <f t="shared" si="40"/>
        <v>5</v>
      </c>
      <c r="H57" s="74">
        <f t="shared" si="40"/>
        <v>4</v>
      </c>
      <c r="I57" s="74">
        <f t="shared" si="40"/>
        <v>4</v>
      </c>
      <c r="J57" s="74">
        <f t="shared" si="40"/>
        <v>5</v>
      </c>
      <c r="K57" s="74">
        <f t="shared" si="40"/>
        <v>4</v>
      </c>
      <c r="L57" s="74">
        <f t="shared" si="40"/>
        <v>5</v>
      </c>
      <c r="M57" s="74">
        <f t="shared" si="40"/>
        <v>0</v>
      </c>
      <c r="N57" s="74">
        <f t="shared" si="40"/>
        <v>0</v>
      </c>
      <c r="O57" s="74">
        <f t="shared" si="40"/>
        <v>0</v>
      </c>
      <c r="P57" s="74">
        <f t="shared" si="40"/>
        <v>0</v>
      </c>
      <c r="Q57" s="74">
        <f t="shared" si="40"/>
        <v>0</v>
      </c>
      <c r="R57" s="74">
        <f t="shared" si="40"/>
        <v>0</v>
      </c>
      <c r="S57" s="74">
        <f t="shared" si="40"/>
        <v>0</v>
      </c>
      <c r="T57" s="74">
        <f t="shared" si="40"/>
        <v>0</v>
      </c>
      <c r="U57" s="74">
        <f t="shared" si="40"/>
        <v>0</v>
      </c>
      <c r="V57" s="74">
        <f t="shared" si="40"/>
        <v>0</v>
      </c>
      <c r="W57" s="74">
        <f t="shared" si="40"/>
        <v>0</v>
      </c>
      <c r="X57" s="74">
        <f t="shared" si="40"/>
        <v>0</v>
      </c>
      <c r="Y57" s="74">
        <f t="shared" si="40"/>
        <v>0</v>
      </c>
      <c r="Z57" s="74">
        <f t="shared" si="40"/>
        <v>0</v>
      </c>
      <c r="AA57" s="74">
        <f t="shared" si="40"/>
        <v>0</v>
      </c>
      <c r="AB57" s="74">
        <f t="shared" si="40"/>
        <v>0</v>
      </c>
      <c r="AC57" s="74">
        <f t="shared" si="40"/>
        <v>0</v>
      </c>
      <c r="AD57" s="74">
        <f t="shared" si="40"/>
        <v>0</v>
      </c>
      <c r="AE57" s="74">
        <f t="shared" si="40"/>
        <v>0</v>
      </c>
      <c r="AF57" s="74">
        <f t="shared" si="40"/>
        <v>0</v>
      </c>
      <c r="AG57" s="74">
        <f t="shared" si="40"/>
        <v>0</v>
      </c>
      <c r="AH57" s="74">
        <f t="shared" si="40"/>
        <v>0</v>
      </c>
      <c r="AI57" s="74">
        <f t="shared" si="40"/>
        <v>0</v>
      </c>
      <c r="AJ57" s="74">
        <f t="shared" si="40"/>
        <v>0</v>
      </c>
      <c r="AK57" s="74">
        <f t="shared" si="40"/>
        <v>0</v>
      </c>
      <c r="AL57" s="74">
        <f t="shared" si="40"/>
        <v>0</v>
      </c>
      <c r="AM57" s="74">
        <f t="shared" si="40"/>
        <v>0</v>
      </c>
      <c r="AN57" s="74">
        <f t="shared" si="40"/>
        <v>0</v>
      </c>
      <c r="AO57" s="74">
        <f t="shared" si="40"/>
        <v>0</v>
      </c>
      <c r="AP57" s="74">
        <f t="shared" si="40"/>
        <v>0</v>
      </c>
      <c r="AQ57" s="74">
        <f t="shared" si="40"/>
        <v>0</v>
      </c>
      <c r="AR57" s="74">
        <f t="shared" si="40"/>
        <v>0</v>
      </c>
      <c r="AS57" s="74">
        <f t="shared" si="40"/>
        <v>0</v>
      </c>
      <c r="AT57" s="74">
        <f t="shared" si="40"/>
        <v>0</v>
      </c>
      <c r="AU57" s="74">
        <f t="shared" si="40"/>
        <v>0</v>
      </c>
      <c r="AV57" s="74">
        <f t="shared" si="40"/>
        <v>0</v>
      </c>
      <c r="AW57" s="74">
        <f t="shared" si="40"/>
        <v>0</v>
      </c>
      <c r="AX57" s="74">
        <f t="shared" si="40"/>
        <v>0</v>
      </c>
      <c r="AY57" s="74">
        <f t="shared" si="40"/>
        <v>0</v>
      </c>
      <c r="AZ57" s="74">
        <f t="shared" si="40"/>
        <v>0</v>
      </c>
      <c r="BA57" s="74">
        <f t="shared" si="40"/>
        <v>0</v>
      </c>
      <c r="BB57" s="74">
        <f t="shared" si="40"/>
        <v>0</v>
      </c>
      <c r="BC57" s="74">
        <f t="shared" si="40"/>
        <v>0</v>
      </c>
      <c r="BD57" s="74">
        <f t="shared" si="40"/>
        <v>0</v>
      </c>
      <c r="BE57" s="108">
        <f t="shared" si="2"/>
        <v>35</v>
      </c>
      <c r="BF57" s="65"/>
    </row>
    <row r="58" spans="1:59" s="7" customFormat="1" ht="9" customHeight="1">
      <c r="A58" s="85"/>
      <c r="B58" s="121" t="s">
        <v>118</v>
      </c>
      <c r="C58" s="121" t="s">
        <v>119</v>
      </c>
      <c r="D58" s="73" t="s">
        <v>28</v>
      </c>
      <c r="E58" s="32">
        <v>4</v>
      </c>
      <c r="F58" s="32">
        <v>4</v>
      </c>
      <c r="G58" s="32">
        <v>4</v>
      </c>
      <c r="H58" s="32">
        <v>4</v>
      </c>
      <c r="I58" s="32">
        <v>4</v>
      </c>
      <c r="J58" s="32">
        <v>4</v>
      </c>
      <c r="K58" s="32">
        <v>4</v>
      </c>
      <c r="L58" s="32">
        <v>6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64">
        <v>0</v>
      </c>
      <c r="W58" s="64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108">
        <f t="shared" si="2"/>
        <v>34</v>
      </c>
      <c r="BF58" s="65"/>
    </row>
    <row r="59" spans="1:59" s="7" customFormat="1" ht="9" customHeight="1">
      <c r="A59" s="85"/>
      <c r="B59" s="121"/>
      <c r="C59" s="121"/>
      <c r="D59" s="73" t="s">
        <v>80</v>
      </c>
      <c r="E59" s="32">
        <f>E58/2</f>
        <v>2</v>
      </c>
      <c r="F59" s="32">
        <f t="shared" ref="F59:L59" si="41">F58/2</f>
        <v>2</v>
      </c>
      <c r="G59" s="32">
        <f t="shared" si="41"/>
        <v>2</v>
      </c>
      <c r="H59" s="32">
        <f t="shared" si="41"/>
        <v>2</v>
      </c>
      <c r="I59" s="32">
        <f t="shared" si="41"/>
        <v>2</v>
      </c>
      <c r="J59" s="32">
        <f t="shared" si="41"/>
        <v>2</v>
      </c>
      <c r="K59" s="32">
        <f t="shared" si="41"/>
        <v>2</v>
      </c>
      <c r="L59" s="32">
        <f t="shared" si="41"/>
        <v>3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64">
        <v>0</v>
      </c>
      <c r="W59" s="64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108">
        <f t="shared" si="2"/>
        <v>17</v>
      </c>
      <c r="BF59" s="65"/>
    </row>
    <row r="60" spans="1:59" s="7" customFormat="1" ht="9" customHeight="1">
      <c r="A60" s="85"/>
      <c r="B60" s="114" t="s">
        <v>130</v>
      </c>
      <c r="C60" s="114" t="s">
        <v>114</v>
      </c>
      <c r="D60" s="107" t="s">
        <v>28</v>
      </c>
      <c r="E60" s="5">
        <v>4</v>
      </c>
      <c r="F60" s="5">
        <v>4</v>
      </c>
      <c r="G60" s="5">
        <v>6</v>
      </c>
      <c r="H60" s="5">
        <v>4</v>
      </c>
      <c r="I60" s="5">
        <v>4</v>
      </c>
      <c r="J60" s="5">
        <v>6</v>
      </c>
      <c r="K60" s="5">
        <v>4</v>
      </c>
      <c r="L60" s="32">
        <v>4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64">
        <v>0</v>
      </c>
      <c r="W60" s="64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108">
        <f t="shared" si="2"/>
        <v>36</v>
      </c>
      <c r="BF60" s="65"/>
    </row>
    <row r="61" spans="1:59" s="7" customFormat="1" ht="9" customHeight="1">
      <c r="A61" s="85"/>
      <c r="B61" s="114"/>
      <c r="C61" s="114"/>
      <c r="D61" s="107" t="s">
        <v>29</v>
      </c>
      <c r="E61" s="5">
        <f>E60/2</f>
        <v>2</v>
      </c>
      <c r="F61" s="5">
        <f t="shared" ref="F61:L61" si="42">F60/2</f>
        <v>2</v>
      </c>
      <c r="G61" s="5">
        <f t="shared" si="42"/>
        <v>3</v>
      </c>
      <c r="H61" s="5">
        <f t="shared" si="42"/>
        <v>2</v>
      </c>
      <c r="I61" s="5">
        <f t="shared" si="42"/>
        <v>2</v>
      </c>
      <c r="J61" s="5">
        <f t="shared" si="42"/>
        <v>3</v>
      </c>
      <c r="K61" s="5">
        <f t="shared" si="42"/>
        <v>2</v>
      </c>
      <c r="L61" s="32">
        <f t="shared" si="42"/>
        <v>2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64">
        <v>0</v>
      </c>
      <c r="W61" s="64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108">
        <f t="shared" si="2"/>
        <v>18</v>
      </c>
      <c r="BF61" s="65"/>
    </row>
    <row r="62" spans="1:59" s="7" customFormat="1" ht="9" customHeight="1">
      <c r="A62" s="85"/>
      <c r="B62" s="127"/>
      <c r="C62" s="126" t="s">
        <v>72</v>
      </c>
      <c r="D62" s="88" t="s">
        <v>28</v>
      </c>
      <c r="E62" s="88">
        <f>E66+E67+E68+E70+E71+E72</f>
        <v>18</v>
      </c>
      <c r="F62" s="88">
        <f t="shared" ref="F62:M62" si="43">F66+F67+F68+F70+F71+F72</f>
        <v>18</v>
      </c>
      <c r="G62" s="88">
        <f t="shared" si="43"/>
        <v>16</v>
      </c>
      <c r="H62" s="88">
        <f t="shared" si="43"/>
        <v>16</v>
      </c>
      <c r="I62" s="88">
        <f t="shared" si="43"/>
        <v>16</v>
      </c>
      <c r="J62" s="88">
        <f t="shared" si="43"/>
        <v>14</v>
      </c>
      <c r="K62" s="88">
        <f t="shared" si="43"/>
        <v>14</v>
      </c>
      <c r="L62" s="88">
        <f t="shared" si="43"/>
        <v>13</v>
      </c>
      <c r="M62" s="88">
        <f t="shared" si="43"/>
        <v>36</v>
      </c>
      <c r="N62" s="88">
        <f t="shared" ref="N62:BD62" si="44">N66+N67+N68+N70+N71+N72</f>
        <v>36</v>
      </c>
      <c r="O62" s="88">
        <f t="shared" si="44"/>
        <v>36</v>
      </c>
      <c r="P62" s="88">
        <f t="shared" si="44"/>
        <v>36</v>
      </c>
      <c r="Q62" s="88">
        <f t="shared" si="44"/>
        <v>36</v>
      </c>
      <c r="R62" s="88">
        <f t="shared" si="44"/>
        <v>36</v>
      </c>
      <c r="S62" s="88">
        <f t="shared" si="44"/>
        <v>36</v>
      </c>
      <c r="T62" s="88">
        <f t="shared" si="44"/>
        <v>36</v>
      </c>
      <c r="U62" s="88">
        <f t="shared" si="44"/>
        <v>36</v>
      </c>
      <c r="V62" s="88">
        <f t="shared" si="44"/>
        <v>0</v>
      </c>
      <c r="W62" s="88">
        <f t="shared" si="44"/>
        <v>0</v>
      </c>
      <c r="X62" s="88">
        <f t="shared" si="44"/>
        <v>36</v>
      </c>
      <c r="Y62" s="88">
        <f t="shared" si="44"/>
        <v>36</v>
      </c>
      <c r="Z62" s="88">
        <f t="shared" si="44"/>
        <v>36</v>
      </c>
      <c r="AA62" s="88">
        <f t="shared" si="44"/>
        <v>36</v>
      </c>
      <c r="AB62" s="88">
        <f t="shared" si="44"/>
        <v>36</v>
      </c>
      <c r="AC62" s="88">
        <f t="shared" si="44"/>
        <v>36</v>
      </c>
      <c r="AD62" s="88">
        <f t="shared" si="44"/>
        <v>36</v>
      </c>
      <c r="AE62" s="88">
        <f t="shared" si="44"/>
        <v>36</v>
      </c>
      <c r="AF62" s="88">
        <f t="shared" si="44"/>
        <v>36</v>
      </c>
      <c r="AG62" s="88">
        <f t="shared" si="44"/>
        <v>36</v>
      </c>
      <c r="AH62" s="88">
        <f t="shared" si="44"/>
        <v>36</v>
      </c>
      <c r="AI62" s="88">
        <f t="shared" si="44"/>
        <v>36</v>
      </c>
      <c r="AJ62" s="88">
        <f t="shared" si="44"/>
        <v>36</v>
      </c>
      <c r="AK62" s="88">
        <f t="shared" si="44"/>
        <v>36</v>
      </c>
      <c r="AL62" s="88">
        <f t="shared" si="44"/>
        <v>36</v>
      </c>
      <c r="AM62" s="88">
        <f t="shared" si="44"/>
        <v>36</v>
      </c>
      <c r="AN62" s="88">
        <f t="shared" si="44"/>
        <v>36</v>
      </c>
      <c r="AO62" s="88">
        <f t="shared" si="44"/>
        <v>36</v>
      </c>
      <c r="AP62" s="88">
        <f t="shared" si="44"/>
        <v>36</v>
      </c>
      <c r="AQ62" s="88">
        <f t="shared" si="44"/>
        <v>36</v>
      </c>
      <c r="AR62" s="88">
        <f t="shared" si="44"/>
        <v>0</v>
      </c>
      <c r="AS62" s="88">
        <f t="shared" si="44"/>
        <v>0</v>
      </c>
      <c r="AT62" s="88">
        <f t="shared" si="44"/>
        <v>0</v>
      </c>
      <c r="AU62" s="88">
        <f t="shared" si="44"/>
        <v>0</v>
      </c>
      <c r="AV62" s="88">
        <f t="shared" si="44"/>
        <v>0</v>
      </c>
      <c r="AW62" s="88">
        <f t="shared" si="44"/>
        <v>0</v>
      </c>
      <c r="AX62" s="88">
        <f t="shared" si="44"/>
        <v>0</v>
      </c>
      <c r="AY62" s="88">
        <f t="shared" si="44"/>
        <v>0</v>
      </c>
      <c r="AZ62" s="88">
        <f t="shared" si="44"/>
        <v>0</v>
      </c>
      <c r="BA62" s="88">
        <f t="shared" si="44"/>
        <v>0</v>
      </c>
      <c r="BB62" s="88">
        <f t="shared" si="44"/>
        <v>0</v>
      </c>
      <c r="BC62" s="88">
        <f t="shared" si="44"/>
        <v>0</v>
      </c>
      <c r="BD62" s="88">
        <f t="shared" si="44"/>
        <v>0</v>
      </c>
      <c r="BE62" s="108">
        <f t="shared" si="2"/>
        <v>1169</v>
      </c>
      <c r="BF62" s="65"/>
    </row>
    <row r="63" spans="1:59" s="7" customFormat="1" ht="9" customHeight="1">
      <c r="A63" s="85"/>
      <c r="B63" s="127"/>
      <c r="C63" s="126"/>
      <c r="D63" s="88" t="s">
        <v>80</v>
      </c>
      <c r="E63" s="88">
        <f>E69+E73</f>
        <v>9</v>
      </c>
      <c r="F63" s="88">
        <f t="shared" ref="F63:M63" si="45">F69+F73</f>
        <v>9</v>
      </c>
      <c r="G63" s="88">
        <f t="shared" si="45"/>
        <v>8</v>
      </c>
      <c r="H63" s="88">
        <f t="shared" si="45"/>
        <v>8</v>
      </c>
      <c r="I63" s="88">
        <f t="shared" si="45"/>
        <v>8</v>
      </c>
      <c r="J63" s="88">
        <f t="shared" si="45"/>
        <v>7</v>
      </c>
      <c r="K63" s="88">
        <f t="shared" si="45"/>
        <v>7</v>
      </c>
      <c r="L63" s="88">
        <f t="shared" si="45"/>
        <v>6.5</v>
      </c>
      <c r="M63" s="88">
        <f t="shared" si="45"/>
        <v>0</v>
      </c>
      <c r="N63" s="88">
        <f t="shared" ref="N63:BD63" si="46">N69+N73</f>
        <v>0</v>
      </c>
      <c r="O63" s="88">
        <f t="shared" si="46"/>
        <v>0</v>
      </c>
      <c r="P63" s="88">
        <f t="shared" si="46"/>
        <v>0</v>
      </c>
      <c r="Q63" s="88">
        <f t="shared" si="46"/>
        <v>0</v>
      </c>
      <c r="R63" s="88">
        <f t="shared" si="46"/>
        <v>0</v>
      </c>
      <c r="S63" s="88">
        <f t="shared" si="46"/>
        <v>0</v>
      </c>
      <c r="T63" s="88">
        <f t="shared" si="46"/>
        <v>0</v>
      </c>
      <c r="U63" s="88">
        <f t="shared" si="46"/>
        <v>0</v>
      </c>
      <c r="V63" s="88">
        <f t="shared" si="46"/>
        <v>0</v>
      </c>
      <c r="W63" s="88">
        <f t="shared" si="46"/>
        <v>0</v>
      </c>
      <c r="X63" s="88">
        <f t="shared" si="46"/>
        <v>0</v>
      </c>
      <c r="Y63" s="88">
        <f t="shared" si="46"/>
        <v>0</v>
      </c>
      <c r="Z63" s="88">
        <f t="shared" si="46"/>
        <v>0</v>
      </c>
      <c r="AA63" s="88">
        <f t="shared" si="46"/>
        <v>0</v>
      </c>
      <c r="AB63" s="88">
        <f t="shared" si="46"/>
        <v>0</v>
      </c>
      <c r="AC63" s="88">
        <f t="shared" si="46"/>
        <v>0</v>
      </c>
      <c r="AD63" s="88">
        <f t="shared" si="46"/>
        <v>0</v>
      </c>
      <c r="AE63" s="88">
        <f t="shared" si="46"/>
        <v>0</v>
      </c>
      <c r="AF63" s="88">
        <f t="shared" si="46"/>
        <v>0</v>
      </c>
      <c r="AG63" s="88">
        <f t="shared" si="46"/>
        <v>0</v>
      </c>
      <c r="AH63" s="88">
        <f t="shared" si="46"/>
        <v>0</v>
      </c>
      <c r="AI63" s="88">
        <f t="shared" si="46"/>
        <v>0</v>
      </c>
      <c r="AJ63" s="88">
        <f t="shared" si="46"/>
        <v>0</v>
      </c>
      <c r="AK63" s="88">
        <f t="shared" si="46"/>
        <v>0</v>
      </c>
      <c r="AL63" s="88">
        <f t="shared" si="46"/>
        <v>0</v>
      </c>
      <c r="AM63" s="88">
        <f t="shared" si="46"/>
        <v>0</v>
      </c>
      <c r="AN63" s="88">
        <f t="shared" si="46"/>
        <v>0</v>
      </c>
      <c r="AO63" s="88">
        <f t="shared" si="46"/>
        <v>0</v>
      </c>
      <c r="AP63" s="88">
        <f t="shared" si="46"/>
        <v>0</v>
      </c>
      <c r="AQ63" s="88">
        <f t="shared" si="46"/>
        <v>0</v>
      </c>
      <c r="AR63" s="88">
        <f t="shared" si="46"/>
        <v>0</v>
      </c>
      <c r="AS63" s="88">
        <f t="shared" si="46"/>
        <v>0</v>
      </c>
      <c r="AT63" s="88">
        <f t="shared" si="46"/>
        <v>0</v>
      </c>
      <c r="AU63" s="88">
        <f t="shared" si="46"/>
        <v>0</v>
      </c>
      <c r="AV63" s="88">
        <f t="shared" si="46"/>
        <v>0</v>
      </c>
      <c r="AW63" s="88">
        <f t="shared" si="46"/>
        <v>0</v>
      </c>
      <c r="AX63" s="88">
        <f t="shared" si="46"/>
        <v>0</v>
      </c>
      <c r="AY63" s="88">
        <f t="shared" si="46"/>
        <v>0</v>
      </c>
      <c r="AZ63" s="88">
        <f t="shared" si="46"/>
        <v>0</v>
      </c>
      <c r="BA63" s="88">
        <f t="shared" si="46"/>
        <v>0</v>
      </c>
      <c r="BB63" s="88">
        <f t="shared" si="46"/>
        <v>0</v>
      </c>
      <c r="BC63" s="88">
        <f t="shared" si="46"/>
        <v>0</v>
      </c>
      <c r="BD63" s="88">
        <f t="shared" si="46"/>
        <v>0</v>
      </c>
      <c r="BE63" s="108">
        <f t="shared" si="2"/>
        <v>62.5</v>
      </c>
      <c r="BF63" s="65"/>
    </row>
    <row r="64" spans="1:59" s="7" customFormat="1" ht="9" customHeight="1">
      <c r="A64" s="85"/>
      <c r="B64" s="127"/>
      <c r="C64" s="126" t="s">
        <v>55</v>
      </c>
      <c r="D64" s="54" t="s">
        <v>28</v>
      </c>
      <c r="E64" s="88">
        <f>E66+E67+E68+E70+E71+E72</f>
        <v>18</v>
      </c>
      <c r="F64" s="88">
        <f t="shared" ref="F64:M64" si="47">F66+F67+F68+F70+F71+F72</f>
        <v>18</v>
      </c>
      <c r="G64" s="88">
        <f t="shared" si="47"/>
        <v>16</v>
      </c>
      <c r="H64" s="88">
        <f t="shared" si="47"/>
        <v>16</v>
      </c>
      <c r="I64" s="88">
        <f t="shared" si="47"/>
        <v>16</v>
      </c>
      <c r="J64" s="88">
        <f t="shared" si="47"/>
        <v>14</v>
      </c>
      <c r="K64" s="88">
        <f t="shared" si="47"/>
        <v>14</v>
      </c>
      <c r="L64" s="88">
        <f t="shared" si="47"/>
        <v>13</v>
      </c>
      <c r="M64" s="88">
        <f t="shared" si="47"/>
        <v>36</v>
      </c>
      <c r="N64" s="88">
        <f t="shared" ref="N64:BD64" si="48">N66+N67+N68+N70+N71+N72</f>
        <v>36</v>
      </c>
      <c r="O64" s="88">
        <f t="shared" si="48"/>
        <v>36</v>
      </c>
      <c r="P64" s="88">
        <f t="shared" si="48"/>
        <v>36</v>
      </c>
      <c r="Q64" s="88">
        <f t="shared" si="48"/>
        <v>36</v>
      </c>
      <c r="R64" s="88">
        <f t="shared" si="48"/>
        <v>36</v>
      </c>
      <c r="S64" s="88">
        <f t="shared" si="48"/>
        <v>36</v>
      </c>
      <c r="T64" s="88">
        <f t="shared" si="48"/>
        <v>36</v>
      </c>
      <c r="U64" s="88">
        <f t="shared" si="48"/>
        <v>36</v>
      </c>
      <c r="V64" s="88">
        <f t="shared" si="48"/>
        <v>0</v>
      </c>
      <c r="W64" s="88">
        <f t="shared" si="48"/>
        <v>0</v>
      </c>
      <c r="X64" s="88">
        <f t="shared" si="48"/>
        <v>36</v>
      </c>
      <c r="Y64" s="88">
        <f t="shared" si="48"/>
        <v>36</v>
      </c>
      <c r="Z64" s="88">
        <f t="shared" si="48"/>
        <v>36</v>
      </c>
      <c r="AA64" s="88">
        <f t="shared" si="48"/>
        <v>36</v>
      </c>
      <c r="AB64" s="88">
        <f t="shared" si="48"/>
        <v>36</v>
      </c>
      <c r="AC64" s="88">
        <f t="shared" si="48"/>
        <v>36</v>
      </c>
      <c r="AD64" s="88">
        <f t="shared" si="48"/>
        <v>36</v>
      </c>
      <c r="AE64" s="88">
        <f t="shared" si="48"/>
        <v>36</v>
      </c>
      <c r="AF64" s="88">
        <f t="shared" si="48"/>
        <v>36</v>
      </c>
      <c r="AG64" s="88">
        <f t="shared" si="48"/>
        <v>36</v>
      </c>
      <c r="AH64" s="88">
        <f t="shared" si="48"/>
        <v>36</v>
      </c>
      <c r="AI64" s="88">
        <f t="shared" si="48"/>
        <v>36</v>
      </c>
      <c r="AJ64" s="88">
        <f t="shared" si="48"/>
        <v>36</v>
      </c>
      <c r="AK64" s="88">
        <f t="shared" si="48"/>
        <v>36</v>
      </c>
      <c r="AL64" s="88">
        <f t="shared" si="48"/>
        <v>36</v>
      </c>
      <c r="AM64" s="88">
        <f t="shared" si="48"/>
        <v>36</v>
      </c>
      <c r="AN64" s="88">
        <f t="shared" si="48"/>
        <v>36</v>
      </c>
      <c r="AO64" s="88">
        <f t="shared" si="48"/>
        <v>36</v>
      </c>
      <c r="AP64" s="88">
        <f t="shared" si="48"/>
        <v>36</v>
      </c>
      <c r="AQ64" s="88">
        <f t="shared" si="48"/>
        <v>36</v>
      </c>
      <c r="AR64" s="88">
        <f t="shared" si="48"/>
        <v>0</v>
      </c>
      <c r="AS64" s="88">
        <f t="shared" si="48"/>
        <v>0</v>
      </c>
      <c r="AT64" s="88">
        <f t="shared" si="48"/>
        <v>0</v>
      </c>
      <c r="AU64" s="88">
        <f t="shared" si="48"/>
        <v>0</v>
      </c>
      <c r="AV64" s="88">
        <f t="shared" si="48"/>
        <v>0</v>
      </c>
      <c r="AW64" s="88">
        <f t="shared" si="48"/>
        <v>0</v>
      </c>
      <c r="AX64" s="88">
        <f t="shared" si="48"/>
        <v>0</v>
      </c>
      <c r="AY64" s="88">
        <f t="shared" si="48"/>
        <v>0</v>
      </c>
      <c r="AZ64" s="88">
        <f t="shared" si="48"/>
        <v>0</v>
      </c>
      <c r="BA64" s="88">
        <f t="shared" si="48"/>
        <v>0</v>
      </c>
      <c r="BB64" s="88">
        <f t="shared" si="48"/>
        <v>0</v>
      </c>
      <c r="BC64" s="88">
        <f t="shared" si="48"/>
        <v>0</v>
      </c>
      <c r="BD64" s="88">
        <f t="shared" si="48"/>
        <v>0</v>
      </c>
      <c r="BE64" s="108">
        <f t="shared" si="2"/>
        <v>1169</v>
      </c>
      <c r="BF64" s="65"/>
    </row>
    <row r="65" spans="1:58" s="7" customFormat="1" ht="9" customHeight="1">
      <c r="A65" s="85"/>
      <c r="B65" s="127"/>
      <c r="C65" s="126"/>
      <c r="D65" s="54" t="s">
        <v>80</v>
      </c>
      <c r="E65" s="88">
        <f>E69+E73</f>
        <v>9</v>
      </c>
      <c r="F65" s="88">
        <f t="shared" ref="F65:M65" si="49">F69+F73</f>
        <v>9</v>
      </c>
      <c r="G65" s="88">
        <f t="shared" si="49"/>
        <v>8</v>
      </c>
      <c r="H65" s="88">
        <f t="shared" si="49"/>
        <v>8</v>
      </c>
      <c r="I65" s="88">
        <f t="shared" si="49"/>
        <v>8</v>
      </c>
      <c r="J65" s="88">
        <f t="shared" si="49"/>
        <v>7</v>
      </c>
      <c r="K65" s="88">
        <f t="shared" si="49"/>
        <v>7</v>
      </c>
      <c r="L65" s="88">
        <f t="shared" si="49"/>
        <v>6.5</v>
      </c>
      <c r="M65" s="88">
        <f t="shared" si="49"/>
        <v>0</v>
      </c>
      <c r="N65" s="88">
        <f t="shared" ref="N65:BD65" si="50">N69+N73</f>
        <v>0</v>
      </c>
      <c r="O65" s="88">
        <f t="shared" si="50"/>
        <v>0</v>
      </c>
      <c r="P65" s="88">
        <f t="shared" si="50"/>
        <v>0</v>
      </c>
      <c r="Q65" s="88">
        <f t="shared" si="50"/>
        <v>0</v>
      </c>
      <c r="R65" s="88">
        <f t="shared" si="50"/>
        <v>0</v>
      </c>
      <c r="S65" s="88">
        <f t="shared" si="50"/>
        <v>0</v>
      </c>
      <c r="T65" s="88">
        <f t="shared" si="50"/>
        <v>0</v>
      </c>
      <c r="U65" s="88">
        <f t="shared" si="50"/>
        <v>0</v>
      </c>
      <c r="V65" s="88">
        <f t="shared" si="50"/>
        <v>0</v>
      </c>
      <c r="W65" s="88">
        <f t="shared" si="50"/>
        <v>0</v>
      </c>
      <c r="X65" s="88">
        <f t="shared" si="50"/>
        <v>0</v>
      </c>
      <c r="Y65" s="88">
        <f t="shared" si="50"/>
        <v>0</v>
      </c>
      <c r="Z65" s="88">
        <f t="shared" si="50"/>
        <v>0</v>
      </c>
      <c r="AA65" s="88">
        <f t="shared" si="50"/>
        <v>0</v>
      </c>
      <c r="AB65" s="88">
        <f t="shared" si="50"/>
        <v>0</v>
      </c>
      <c r="AC65" s="88">
        <f t="shared" si="50"/>
        <v>0</v>
      </c>
      <c r="AD65" s="88">
        <f t="shared" si="50"/>
        <v>0</v>
      </c>
      <c r="AE65" s="88">
        <f t="shared" si="50"/>
        <v>0</v>
      </c>
      <c r="AF65" s="88">
        <f t="shared" si="50"/>
        <v>0</v>
      </c>
      <c r="AG65" s="88">
        <f t="shared" si="50"/>
        <v>0</v>
      </c>
      <c r="AH65" s="88">
        <f t="shared" si="50"/>
        <v>0</v>
      </c>
      <c r="AI65" s="88">
        <f t="shared" si="50"/>
        <v>0</v>
      </c>
      <c r="AJ65" s="88">
        <f t="shared" si="50"/>
        <v>0</v>
      </c>
      <c r="AK65" s="88">
        <f t="shared" si="50"/>
        <v>0</v>
      </c>
      <c r="AL65" s="88">
        <f t="shared" si="50"/>
        <v>0</v>
      </c>
      <c r="AM65" s="88">
        <f t="shared" si="50"/>
        <v>0</v>
      </c>
      <c r="AN65" s="88">
        <f t="shared" si="50"/>
        <v>0</v>
      </c>
      <c r="AO65" s="88">
        <f t="shared" si="50"/>
        <v>0</v>
      </c>
      <c r="AP65" s="88">
        <f t="shared" si="50"/>
        <v>0</v>
      </c>
      <c r="AQ65" s="88">
        <f t="shared" si="50"/>
        <v>0</v>
      </c>
      <c r="AR65" s="88">
        <f t="shared" si="50"/>
        <v>0</v>
      </c>
      <c r="AS65" s="88">
        <f t="shared" si="50"/>
        <v>0</v>
      </c>
      <c r="AT65" s="88">
        <f t="shared" si="50"/>
        <v>0</v>
      </c>
      <c r="AU65" s="88">
        <f t="shared" si="50"/>
        <v>0</v>
      </c>
      <c r="AV65" s="88">
        <f t="shared" si="50"/>
        <v>0</v>
      </c>
      <c r="AW65" s="88">
        <f t="shared" si="50"/>
        <v>0</v>
      </c>
      <c r="AX65" s="88">
        <f t="shared" si="50"/>
        <v>0</v>
      </c>
      <c r="AY65" s="88">
        <f t="shared" si="50"/>
        <v>0</v>
      </c>
      <c r="AZ65" s="88">
        <f t="shared" si="50"/>
        <v>0</v>
      </c>
      <c r="BA65" s="88">
        <f t="shared" si="50"/>
        <v>0</v>
      </c>
      <c r="BB65" s="88">
        <f t="shared" si="50"/>
        <v>0</v>
      </c>
      <c r="BC65" s="88">
        <f t="shared" si="50"/>
        <v>0</v>
      </c>
      <c r="BD65" s="88">
        <f t="shared" si="50"/>
        <v>0</v>
      </c>
      <c r="BE65" s="108">
        <f t="shared" si="2"/>
        <v>62.5</v>
      </c>
      <c r="BF65" s="65"/>
    </row>
    <row r="66" spans="1:58" s="7" customFormat="1" ht="9" customHeight="1">
      <c r="A66" s="85"/>
      <c r="B66" s="90" t="s">
        <v>111</v>
      </c>
      <c r="C66" s="91" t="s">
        <v>61</v>
      </c>
      <c r="D66" s="89" t="s">
        <v>85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112">
        <v>36</v>
      </c>
      <c r="N66" s="112">
        <v>36</v>
      </c>
      <c r="O66" s="112">
        <v>36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98">
        <v>0</v>
      </c>
      <c r="W66" s="99">
        <v>0</v>
      </c>
      <c r="X66" s="93">
        <v>0</v>
      </c>
      <c r="Y66" s="93">
        <v>0</v>
      </c>
      <c r="Z66" s="93">
        <v>0</v>
      </c>
      <c r="AA66" s="93">
        <v>0</v>
      </c>
      <c r="AB66" s="93">
        <v>0</v>
      </c>
      <c r="AC66" s="93">
        <v>0</v>
      </c>
      <c r="AD66" s="93">
        <v>0</v>
      </c>
      <c r="AE66" s="93">
        <v>0</v>
      </c>
      <c r="AF66" s="93">
        <v>0</v>
      </c>
      <c r="AG66" s="93">
        <v>0</v>
      </c>
      <c r="AH66" s="93">
        <v>0</v>
      </c>
      <c r="AI66" s="93">
        <v>0</v>
      </c>
      <c r="AJ66" s="93">
        <v>0</v>
      </c>
      <c r="AK66" s="93">
        <v>0</v>
      </c>
      <c r="AL66" s="93">
        <v>0</v>
      </c>
      <c r="AM66" s="93">
        <v>0</v>
      </c>
      <c r="AN66" s="93">
        <v>0</v>
      </c>
      <c r="AO66" s="93">
        <v>0</v>
      </c>
      <c r="AP66" s="93">
        <v>0</v>
      </c>
      <c r="AQ66" s="93">
        <v>0</v>
      </c>
      <c r="AR66" s="93">
        <v>0</v>
      </c>
      <c r="AS66" s="93">
        <v>0</v>
      </c>
      <c r="AT66" s="93">
        <v>0</v>
      </c>
      <c r="AU66" s="93">
        <v>0</v>
      </c>
      <c r="AV66" s="93">
        <v>0</v>
      </c>
      <c r="AW66" s="93">
        <v>0</v>
      </c>
      <c r="AX66" s="93">
        <v>0</v>
      </c>
      <c r="AY66" s="93">
        <v>0</v>
      </c>
      <c r="AZ66" s="93">
        <v>0</v>
      </c>
      <c r="BA66" s="93">
        <v>0</v>
      </c>
      <c r="BB66" s="93">
        <v>0</v>
      </c>
      <c r="BC66" s="93">
        <v>0</v>
      </c>
      <c r="BD66" s="93">
        <v>0</v>
      </c>
      <c r="BE66" s="108">
        <f t="shared" si="2"/>
        <v>108</v>
      </c>
      <c r="BF66" s="65"/>
    </row>
    <row r="67" spans="1:58" s="7" customFormat="1" ht="18.75" customHeight="1">
      <c r="A67" s="85"/>
      <c r="B67" s="104" t="s">
        <v>122</v>
      </c>
      <c r="C67" s="105" t="s">
        <v>123</v>
      </c>
      <c r="D67" s="89" t="s">
        <v>85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98">
        <v>0</v>
      </c>
      <c r="W67" s="99">
        <v>0</v>
      </c>
      <c r="X67" s="93">
        <v>36</v>
      </c>
      <c r="Y67" s="93">
        <v>36</v>
      </c>
      <c r="Z67" s="93">
        <v>36</v>
      </c>
      <c r="AA67" s="93">
        <v>36</v>
      </c>
      <c r="AB67" s="93">
        <v>36</v>
      </c>
      <c r="AC67" s="93">
        <v>36</v>
      </c>
      <c r="AD67" s="93">
        <v>36</v>
      </c>
      <c r="AE67" s="93">
        <v>36</v>
      </c>
      <c r="AF67" s="93">
        <v>36</v>
      </c>
      <c r="AG67" s="93">
        <v>36</v>
      </c>
      <c r="AH67" s="93">
        <v>36</v>
      </c>
      <c r="AI67" s="93">
        <v>36</v>
      </c>
      <c r="AJ67" s="93">
        <v>0</v>
      </c>
      <c r="AK67" s="93">
        <v>0</v>
      </c>
      <c r="AL67" s="93">
        <v>0</v>
      </c>
      <c r="AM67" s="93">
        <v>0</v>
      </c>
      <c r="AN67" s="93">
        <v>0</v>
      </c>
      <c r="AO67" s="93">
        <v>0</v>
      </c>
      <c r="AP67" s="93">
        <v>0</v>
      </c>
      <c r="AQ67" s="93">
        <v>0</v>
      </c>
      <c r="AR67" s="93">
        <v>0</v>
      </c>
      <c r="AS67" s="93">
        <v>0</v>
      </c>
      <c r="AT67" s="93">
        <v>0</v>
      </c>
      <c r="AU67" s="93">
        <v>0</v>
      </c>
      <c r="AV67" s="93">
        <v>0</v>
      </c>
      <c r="AW67" s="93">
        <v>0</v>
      </c>
      <c r="AX67" s="93">
        <v>0</v>
      </c>
      <c r="AY67" s="93">
        <v>0</v>
      </c>
      <c r="AZ67" s="93">
        <v>0</v>
      </c>
      <c r="BA67" s="93">
        <v>0</v>
      </c>
      <c r="BB67" s="93">
        <v>0</v>
      </c>
      <c r="BC67" s="93">
        <v>0</v>
      </c>
      <c r="BD67" s="93">
        <v>0</v>
      </c>
      <c r="BE67" s="108">
        <f t="shared" si="2"/>
        <v>432</v>
      </c>
      <c r="BF67" s="65"/>
    </row>
    <row r="68" spans="1:58" s="7" customFormat="1" ht="29.25" customHeight="1">
      <c r="A68" s="85"/>
      <c r="B68" s="145" t="s">
        <v>120</v>
      </c>
      <c r="C68" s="147" t="s">
        <v>121</v>
      </c>
      <c r="D68" s="89" t="s">
        <v>28</v>
      </c>
      <c r="E68" s="93">
        <v>14</v>
      </c>
      <c r="F68" s="93">
        <v>14</v>
      </c>
      <c r="G68" s="93">
        <v>14</v>
      </c>
      <c r="H68" s="93">
        <v>14</v>
      </c>
      <c r="I68" s="93">
        <v>14</v>
      </c>
      <c r="J68" s="93">
        <v>12</v>
      </c>
      <c r="K68" s="93">
        <v>12</v>
      </c>
      <c r="L68" s="93">
        <v>13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98">
        <v>0</v>
      </c>
      <c r="W68" s="99">
        <v>0</v>
      </c>
      <c r="X68" s="93">
        <v>0</v>
      </c>
      <c r="Y68" s="93">
        <v>0</v>
      </c>
      <c r="Z68" s="93">
        <v>0</v>
      </c>
      <c r="AA68" s="93">
        <v>0</v>
      </c>
      <c r="AB68" s="93">
        <v>0</v>
      </c>
      <c r="AC68" s="93">
        <v>0</v>
      </c>
      <c r="AD68" s="93">
        <v>0</v>
      </c>
      <c r="AE68" s="93">
        <v>0</v>
      </c>
      <c r="AF68" s="93">
        <v>0</v>
      </c>
      <c r="AG68" s="93">
        <v>0</v>
      </c>
      <c r="AH68" s="93">
        <v>0</v>
      </c>
      <c r="AI68" s="93">
        <v>0</v>
      </c>
      <c r="AJ68" s="93">
        <v>0</v>
      </c>
      <c r="AK68" s="93">
        <v>0</v>
      </c>
      <c r="AL68" s="93">
        <v>0</v>
      </c>
      <c r="AM68" s="93">
        <v>0</v>
      </c>
      <c r="AN68" s="93">
        <v>0</v>
      </c>
      <c r="AO68" s="93">
        <v>0</v>
      </c>
      <c r="AP68" s="93">
        <v>0</v>
      </c>
      <c r="AQ68" s="93">
        <v>0</v>
      </c>
      <c r="AR68" s="93">
        <v>0</v>
      </c>
      <c r="AS68" s="93">
        <v>0</v>
      </c>
      <c r="AT68" s="93">
        <v>0</v>
      </c>
      <c r="AU68" s="93">
        <v>0</v>
      </c>
      <c r="AV68" s="93">
        <v>0</v>
      </c>
      <c r="AW68" s="93">
        <v>0</v>
      </c>
      <c r="AX68" s="93">
        <v>0</v>
      </c>
      <c r="AY68" s="93">
        <v>0</v>
      </c>
      <c r="AZ68" s="93">
        <v>0</v>
      </c>
      <c r="BA68" s="93">
        <v>0</v>
      </c>
      <c r="BB68" s="93">
        <v>0</v>
      </c>
      <c r="BC68" s="93">
        <v>0</v>
      </c>
      <c r="BD68" s="93">
        <v>0</v>
      </c>
      <c r="BE68" s="108">
        <f t="shared" si="2"/>
        <v>107</v>
      </c>
      <c r="BF68" s="65"/>
    </row>
    <row r="69" spans="1:58" s="7" customFormat="1" ht="28.5" customHeight="1">
      <c r="A69" s="85"/>
      <c r="B69" s="146"/>
      <c r="C69" s="148"/>
      <c r="D69" s="89" t="s">
        <v>80</v>
      </c>
      <c r="E69" s="93">
        <f>E68/2</f>
        <v>7</v>
      </c>
      <c r="F69" s="93">
        <f t="shared" ref="F69:L69" si="51">F68/2</f>
        <v>7</v>
      </c>
      <c r="G69" s="93">
        <f t="shared" si="51"/>
        <v>7</v>
      </c>
      <c r="H69" s="93">
        <f t="shared" si="51"/>
        <v>7</v>
      </c>
      <c r="I69" s="93">
        <f t="shared" si="51"/>
        <v>7</v>
      </c>
      <c r="J69" s="93">
        <f t="shared" si="51"/>
        <v>6</v>
      </c>
      <c r="K69" s="93">
        <f t="shared" si="51"/>
        <v>6</v>
      </c>
      <c r="L69" s="93">
        <f t="shared" si="51"/>
        <v>6.5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98">
        <v>0</v>
      </c>
      <c r="W69" s="99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0</v>
      </c>
      <c r="AC69" s="93">
        <v>0</v>
      </c>
      <c r="AD69" s="93">
        <v>0</v>
      </c>
      <c r="AE69" s="93">
        <v>0</v>
      </c>
      <c r="AF69" s="93">
        <v>0</v>
      </c>
      <c r="AG69" s="93">
        <v>0</v>
      </c>
      <c r="AH69" s="93">
        <v>0</v>
      </c>
      <c r="AI69" s="93">
        <v>0</v>
      </c>
      <c r="AJ69" s="93">
        <v>0</v>
      </c>
      <c r="AK69" s="93">
        <v>0</v>
      </c>
      <c r="AL69" s="93">
        <v>0</v>
      </c>
      <c r="AM69" s="93">
        <v>0</v>
      </c>
      <c r="AN69" s="93">
        <v>0</v>
      </c>
      <c r="AO69" s="93">
        <v>0</v>
      </c>
      <c r="AP69" s="93">
        <v>0</v>
      </c>
      <c r="AQ69" s="93">
        <v>0</v>
      </c>
      <c r="AR69" s="93">
        <v>0</v>
      </c>
      <c r="AS69" s="93">
        <v>0</v>
      </c>
      <c r="AT69" s="93">
        <v>0</v>
      </c>
      <c r="AU69" s="93">
        <v>0</v>
      </c>
      <c r="AV69" s="93">
        <v>0</v>
      </c>
      <c r="AW69" s="93">
        <v>0</v>
      </c>
      <c r="AX69" s="93">
        <v>0</v>
      </c>
      <c r="AY69" s="93">
        <v>0</v>
      </c>
      <c r="AZ69" s="93">
        <v>0</v>
      </c>
      <c r="BA69" s="93">
        <v>0</v>
      </c>
      <c r="BB69" s="93">
        <v>0</v>
      </c>
      <c r="BC69" s="93">
        <v>0</v>
      </c>
      <c r="BD69" s="93">
        <v>0</v>
      </c>
      <c r="BE69" s="108">
        <f t="shared" si="2"/>
        <v>53.5</v>
      </c>
      <c r="BF69" s="65"/>
    </row>
    <row r="70" spans="1:58" s="7" customFormat="1" ht="9" customHeight="1">
      <c r="A70" s="85"/>
      <c r="B70" s="104" t="s">
        <v>102</v>
      </c>
      <c r="C70" s="105" t="s">
        <v>61</v>
      </c>
      <c r="D70" s="89" t="s">
        <v>28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  <c r="L70" s="93">
        <v>0</v>
      </c>
      <c r="M70" s="112">
        <v>0</v>
      </c>
      <c r="N70" s="112">
        <v>0</v>
      </c>
      <c r="O70" s="112">
        <v>0</v>
      </c>
      <c r="P70" s="112">
        <v>36</v>
      </c>
      <c r="Q70" s="112">
        <v>36</v>
      </c>
      <c r="R70" s="112">
        <v>36</v>
      </c>
      <c r="S70" s="112">
        <v>36</v>
      </c>
      <c r="T70" s="112">
        <v>36</v>
      </c>
      <c r="U70" s="112">
        <v>36</v>
      </c>
      <c r="V70" s="98">
        <v>0</v>
      </c>
      <c r="W70" s="99">
        <v>0</v>
      </c>
      <c r="X70" s="93">
        <v>0</v>
      </c>
      <c r="Y70" s="93">
        <v>0</v>
      </c>
      <c r="Z70" s="93">
        <v>0</v>
      </c>
      <c r="AA70" s="93">
        <v>0</v>
      </c>
      <c r="AB70" s="93">
        <v>0</v>
      </c>
      <c r="AC70" s="93">
        <v>0</v>
      </c>
      <c r="AD70" s="93">
        <v>0</v>
      </c>
      <c r="AE70" s="93">
        <v>0</v>
      </c>
      <c r="AF70" s="93">
        <v>0</v>
      </c>
      <c r="AG70" s="93">
        <v>0</v>
      </c>
      <c r="AH70" s="93">
        <v>0</v>
      </c>
      <c r="AI70" s="93">
        <v>0</v>
      </c>
      <c r="AJ70" s="93">
        <v>0</v>
      </c>
      <c r="AK70" s="93">
        <v>0</v>
      </c>
      <c r="AL70" s="93">
        <v>0</v>
      </c>
      <c r="AM70" s="93">
        <v>0</v>
      </c>
      <c r="AN70" s="93">
        <v>0</v>
      </c>
      <c r="AO70" s="93">
        <v>0</v>
      </c>
      <c r="AP70" s="93">
        <v>0</v>
      </c>
      <c r="AQ70" s="93">
        <v>0</v>
      </c>
      <c r="AR70" s="93">
        <v>0</v>
      </c>
      <c r="AS70" s="93">
        <v>0</v>
      </c>
      <c r="AT70" s="93">
        <v>0</v>
      </c>
      <c r="AU70" s="93">
        <v>0</v>
      </c>
      <c r="AV70" s="93">
        <v>0</v>
      </c>
      <c r="AW70" s="93">
        <v>0</v>
      </c>
      <c r="AX70" s="93">
        <v>0</v>
      </c>
      <c r="AY70" s="93">
        <v>0</v>
      </c>
      <c r="AZ70" s="93">
        <v>0</v>
      </c>
      <c r="BA70" s="93">
        <v>0</v>
      </c>
      <c r="BB70" s="93">
        <v>0</v>
      </c>
      <c r="BC70" s="93">
        <v>0</v>
      </c>
      <c r="BD70" s="93">
        <v>0</v>
      </c>
      <c r="BE70" s="108">
        <f t="shared" si="2"/>
        <v>216</v>
      </c>
      <c r="BF70" s="65"/>
    </row>
    <row r="71" spans="1:58" s="7" customFormat="1" ht="9" customHeight="1">
      <c r="A71" s="85"/>
      <c r="B71" s="104" t="s">
        <v>124</v>
      </c>
      <c r="C71" s="105" t="s">
        <v>123</v>
      </c>
      <c r="D71" s="89" t="s">
        <v>28</v>
      </c>
      <c r="E71" s="93">
        <v>0</v>
      </c>
      <c r="F71" s="93">
        <v>0</v>
      </c>
      <c r="G71" s="93">
        <v>0</v>
      </c>
      <c r="H71" s="93">
        <v>0</v>
      </c>
      <c r="I71" s="93">
        <v>0</v>
      </c>
      <c r="J71" s="93"/>
      <c r="K71" s="93">
        <v>0</v>
      </c>
      <c r="L71" s="93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98">
        <v>0</v>
      </c>
      <c r="W71" s="99">
        <v>0</v>
      </c>
      <c r="X71" s="93">
        <v>0</v>
      </c>
      <c r="Y71" s="93">
        <v>0</v>
      </c>
      <c r="Z71" s="93">
        <v>0</v>
      </c>
      <c r="AA71" s="93">
        <v>0</v>
      </c>
      <c r="AB71" s="93">
        <v>0</v>
      </c>
      <c r="AC71" s="93">
        <v>0</v>
      </c>
      <c r="AD71" s="93">
        <v>0</v>
      </c>
      <c r="AE71" s="93">
        <v>0</v>
      </c>
      <c r="AF71" s="93">
        <v>0</v>
      </c>
      <c r="AG71" s="93">
        <v>0</v>
      </c>
      <c r="AH71" s="93">
        <v>0</v>
      </c>
      <c r="AI71" s="93">
        <v>0</v>
      </c>
      <c r="AJ71" s="93">
        <v>36</v>
      </c>
      <c r="AK71" s="93">
        <v>36</v>
      </c>
      <c r="AL71" s="93">
        <v>36</v>
      </c>
      <c r="AM71" s="93">
        <v>36</v>
      </c>
      <c r="AN71" s="93">
        <v>36</v>
      </c>
      <c r="AO71" s="93">
        <v>36</v>
      </c>
      <c r="AP71" s="93">
        <v>36</v>
      </c>
      <c r="AQ71" s="93">
        <v>36</v>
      </c>
      <c r="AR71" s="93">
        <v>0</v>
      </c>
      <c r="AS71" s="93">
        <v>0</v>
      </c>
      <c r="AT71" s="93">
        <v>0</v>
      </c>
      <c r="AU71" s="93">
        <v>0</v>
      </c>
      <c r="AV71" s="93">
        <v>0</v>
      </c>
      <c r="AW71" s="93">
        <v>0</v>
      </c>
      <c r="AX71" s="93">
        <v>0</v>
      </c>
      <c r="AY71" s="93">
        <v>0</v>
      </c>
      <c r="AZ71" s="93">
        <v>0</v>
      </c>
      <c r="BA71" s="93">
        <v>0</v>
      </c>
      <c r="BB71" s="93">
        <v>0</v>
      </c>
      <c r="BC71" s="93">
        <v>0</v>
      </c>
      <c r="BD71" s="93">
        <v>0</v>
      </c>
      <c r="BE71" s="108">
        <f t="shared" si="2"/>
        <v>288</v>
      </c>
      <c r="BF71" s="65"/>
    </row>
    <row r="72" spans="1:58" s="7" customFormat="1" ht="9" customHeight="1">
      <c r="A72" s="85"/>
      <c r="B72" s="145" t="s">
        <v>112</v>
      </c>
      <c r="C72" s="147" t="s">
        <v>44</v>
      </c>
      <c r="D72" s="89" t="s">
        <v>28</v>
      </c>
      <c r="E72" s="93">
        <v>4</v>
      </c>
      <c r="F72" s="93">
        <v>4</v>
      </c>
      <c r="G72" s="93">
        <v>2</v>
      </c>
      <c r="H72" s="93">
        <v>2</v>
      </c>
      <c r="I72" s="93">
        <v>2</v>
      </c>
      <c r="J72" s="93">
        <v>2</v>
      </c>
      <c r="K72" s="93">
        <v>2</v>
      </c>
      <c r="L72" s="93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98">
        <v>0</v>
      </c>
      <c r="W72" s="99">
        <v>0</v>
      </c>
      <c r="X72" s="93">
        <v>0</v>
      </c>
      <c r="Y72" s="93">
        <v>0</v>
      </c>
      <c r="Z72" s="93">
        <v>0</v>
      </c>
      <c r="AA72" s="93">
        <v>0</v>
      </c>
      <c r="AB72" s="93">
        <v>0</v>
      </c>
      <c r="AC72" s="93">
        <v>0</v>
      </c>
      <c r="AD72" s="93">
        <v>0</v>
      </c>
      <c r="AE72" s="93">
        <v>0</v>
      </c>
      <c r="AF72" s="93">
        <v>0</v>
      </c>
      <c r="AG72" s="93">
        <v>0</v>
      </c>
      <c r="AH72" s="93">
        <v>0</v>
      </c>
      <c r="AI72" s="93">
        <v>0</v>
      </c>
      <c r="AJ72" s="93">
        <v>0</v>
      </c>
      <c r="AK72" s="93">
        <v>0</v>
      </c>
      <c r="AL72" s="93">
        <v>0</v>
      </c>
      <c r="AM72" s="93">
        <v>0</v>
      </c>
      <c r="AN72" s="93">
        <v>0</v>
      </c>
      <c r="AO72" s="93">
        <v>0</v>
      </c>
      <c r="AP72" s="93">
        <v>0</v>
      </c>
      <c r="AQ72" s="93">
        <v>0</v>
      </c>
      <c r="AR72" s="93">
        <v>0</v>
      </c>
      <c r="AS72" s="93">
        <v>0</v>
      </c>
      <c r="AT72" s="93">
        <v>0</v>
      </c>
      <c r="AU72" s="93">
        <v>0</v>
      </c>
      <c r="AV72" s="93">
        <v>0</v>
      </c>
      <c r="AW72" s="93">
        <v>0</v>
      </c>
      <c r="AX72" s="93">
        <v>0</v>
      </c>
      <c r="AY72" s="93">
        <v>0</v>
      </c>
      <c r="AZ72" s="93">
        <v>0</v>
      </c>
      <c r="BA72" s="93">
        <v>0</v>
      </c>
      <c r="BB72" s="93">
        <v>0</v>
      </c>
      <c r="BC72" s="93">
        <v>0</v>
      </c>
      <c r="BD72" s="93">
        <v>0</v>
      </c>
      <c r="BE72" s="108">
        <f t="shared" si="2"/>
        <v>18</v>
      </c>
      <c r="BF72" s="65"/>
    </row>
    <row r="73" spans="1:58" s="7" customFormat="1" ht="9" customHeight="1">
      <c r="A73" s="85"/>
      <c r="B73" s="146"/>
      <c r="C73" s="148"/>
      <c r="D73" s="89" t="s">
        <v>80</v>
      </c>
      <c r="E73" s="93">
        <f>E72/2</f>
        <v>2</v>
      </c>
      <c r="F73" s="93">
        <f t="shared" ref="F73:L73" si="52">F72/2</f>
        <v>2</v>
      </c>
      <c r="G73" s="93">
        <f t="shared" si="52"/>
        <v>1</v>
      </c>
      <c r="H73" s="93">
        <f t="shared" si="52"/>
        <v>1</v>
      </c>
      <c r="I73" s="93">
        <f t="shared" si="52"/>
        <v>1</v>
      </c>
      <c r="J73" s="93">
        <f t="shared" si="52"/>
        <v>1</v>
      </c>
      <c r="K73" s="93">
        <f t="shared" si="52"/>
        <v>1</v>
      </c>
      <c r="L73" s="93">
        <f t="shared" si="52"/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98">
        <v>0</v>
      </c>
      <c r="W73" s="99">
        <v>0</v>
      </c>
      <c r="X73" s="93">
        <v>0</v>
      </c>
      <c r="Y73" s="93">
        <v>0</v>
      </c>
      <c r="Z73" s="93">
        <v>0</v>
      </c>
      <c r="AA73" s="93">
        <v>0</v>
      </c>
      <c r="AB73" s="93">
        <v>0</v>
      </c>
      <c r="AC73" s="93">
        <v>0</v>
      </c>
      <c r="AD73" s="93">
        <v>0</v>
      </c>
      <c r="AE73" s="93">
        <v>0</v>
      </c>
      <c r="AF73" s="93">
        <v>0</v>
      </c>
      <c r="AG73" s="93">
        <v>0</v>
      </c>
      <c r="AH73" s="93">
        <v>0</v>
      </c>
      <c r="AI73" s="93">
        <v>0</v>
      </c>
      <c r="AJ73" s="93">
        <v>0</v>
      </c>
      <c r="AK73" s="93">
        <v>0</v>
      </c>
      <c r="AL73" s="93">
        <v>0</v>
      </c>
      <c r="AM73" s="93">
        <v>0</v>
      </c>
      <c r="AN73" s="93">
        <v>0</v>
      </c>
      <c r="AO73" s="93">
        <v>0</v>
      </c>
      <c r="AP73" s="93">
        <v>0</v>
      </c>
      <c r="AQ73" s="93">
        <v>0</v>
      </c>
      <c r="AR73" s="93">
        <v>0</v>
      </c>
      <c r="AS73" s="93">
        <v>0</v>
      </c>
      <c r="AT73" s="93">
        <v>0</v>
      </c>
      <c r="AU73" s="93">
        <v>0</v>
      </c>
      <c r="AV73" s="93">
        <v>0</v>
      </c>
      <c r="AW73" s="93">
        <v>0</v>
      </c>
      <c r="AX73" s="93">
        <v>0</v>
      </c>
      <c r="AY73" s="93">
        <v>0</v>
      </c>
      <c r="AZ73" s="93">
        <v>0</v>
      </c>
      <c r="BA73" s="93">
        <v>0</v>
      </c>
      <c r="BB73" s="93">
        <v>0</v>
      </c>
      <c r="BC73" s="93">
        <v>0</v>
      </c>
      <c r="BD73" s="93">
        <v>0</v>
      </c>
      <c r="BE73" s="108">
        <f t="shared" si="2"/>
        <v>9</v>
      </c>
      <c r="BF73" s="65"/>
    </row>
    <row r="74" spans="1:58" s="7" customFormat="1" ht="9" customHeight="1">
      <c r="A74" s="96"/>
      <c r="B74" s="143" t="s">
        <v>49</v>
      </c>
      <c r="C74" s="143"/>
      <c r="D74" s="143"/>
      <c r="E74" s="97">
        <f>E50+E56+E64</f>
        <v>36</v>
      </c>
      <c r="F74" s="97">
        <f t="shared" ref="F74:BD74" si="53">F50+F56+F64</f>
        <v>36</v>
      </c>
      <c r="G74" s="97">
        <f t="shared" si="53"/>
        <v>36</v>
      </c>
      <c r="H74" s="97">
        <f t="shared" si="53"/>
        <v>36</v>
      </c>
      <c r="I74" s="97">
        <f t="shared" si="53"/>
        <v>36</v>
      </c>
      <c r="J74" s="97">
        <f t="shared" si="53"/>
        <v>36</v>
      </c>
      <c r="K74" s="97">
        <f t="shared" si="53"/>
        <v>36</v>
      </c>
      <c r="L74" s="97">
        <f t="shared" si="53"/>
        <v>36</v>
      </c>
      <c r="M74" s="97">
        <f t="shared" si="53"/>
        <v>36</v>
      </c>
      <c r="N74" s="97">
        <f t="shared" si="53"/>
        <v>36</v>
      </c>
      <c r="O74" s="97">
        <f t="shared" si="53"/>
        <v>36</v>
      </c>
      <c r="P74" s="97">
        <f t="shared" si="53"/>
        <v>36</v>
      </c>
      <c r="Q74" s="97">
        <f t="shared" si="53"/>
        <v>36</v>
      </c>
      <c r="R74" s="97">
        <f t="shared" si="53"/>
        <v>36</v>
      </c>
      <c r="S74" s="97">
        <f t="shared" si="53"/>
        <v>36</v>
      </c>
      <c r="T74" s="97">
        <f t="shared" si="53"/>
        <v>36</v>
      </c>
      <c r="U74" s="97">
        <f t="shared" si="53"/>
        <v>36</v>
      </c>
      <c r="V74" s="97">
        <f t="shared" si="53"/>
        <v>0</v>
      </c>
      <c r="W74" s="97">
        <f t="shared" si="53"/>
        <v>0</v>
      </c>
      <c r="X74" s="97">
        <f t="shared" si="53"/>
        <v>36</v>
      </c>
      <c r="Y74" s="97">
        <f t="shared" si="53"/>
        <v>36</v>
      </c>
      <c r="Z74" s="97">
        <f t="shared" si="53"/>
        <v>36</v>
      </c>
      <c r="AA74" s="97">
        <f t="shared" si="53"/>
        <v>36</v>
      </c>
      <c r="AB74" s="97">
        <f t="shared" si="53"/>
        <v>36</v>
      </c>
      <c r="AC74" s="97">
        <f t="shared" si="53"/>
        <v>36</v>
      </c>
      <c r="AD74" s="97">
        <f t="shared" si="53"/>
        <v>36</v>
      </c>
      <c r="AE74" s="97">
        <f t="shared" si="53"/>
        <v>36</v>
      </c>
      <c r="AF74" s="97">
        <f t="shared" si="53"/>
        <v>36</v>
      </c>
      <c r="AG74" s="97">
        <f t="shared" si="53"/>
        <v>36</v>
      </c>
      <c r="AH74" s="97">
        <f t="shared" si="53"/>
        <v>36</v>
      </c>
      <c r="AI74" s="97">
        <f t="shared" si="53"/>
        <v>36</v>
      </c>
      <c r="AJ74" s="97">
        <f t="shared" si="53"/>
        <v>36</v>
      </c>
      <c r="AK74" s="97">
        <f t="shared" si="53"/>
        <v>36</v>
      </c>
      <c r="AL74" s="97">
        <f t="shared" si="53"/>
        <v>36</v>
      </c>
      <c r="AM74" s="97">
        <f t="shared" si="53"/>
        <v>36</v>
      </c>
      <c r="AN74" s="97">
        <f t="shared" si="53"/>
        <v>36</v>
      </c>
      <c r="AO74" s="97">
        <f t="shared" si="53"/>
        <v>36</v>
      </c>
      <c r="AP74" s="97">
        <f t="shared" si="53"/>
        <v>36</v>
      </c>
      <c r="AQ74" s="97">
        <f t="shared" si="53"/>
        <v>36</v>
      </c>
      <c r="AR74" s="97">
        <f t="shared" si="53"/>
        <v>0</v>
      </c>
      <c r="AS74" s="97">
        <f t="shared" si="53"/>
        <v>0</v>
      </c>
      <c r="AT74" s="97">
        <f t="shared" si="53"/>
        <v>0</v>
      </c>
      <c r="AU74" s="97">
        <f t="shared" si="53"/>
        <v>0</v>
      </c>
      <c r="AV74" s="97">
        <f t="shared" si="53"/>
        <v>0</v>
      </c>
      <c r="AW74" s="97">
        <f t="shared" si="53"/>
        <v>0</v>
      </c>
      <c r="AX74" s="97">
        <f t="shared" si="53"/>
        <v>0</v>
      </c>
      <c r="AY74" s="97">
        <f t="shared" si="53"/>
        <v>0</v>
      </c>
      <c r="AZ74" s="97">
        <f t="shared" si="53"/>
        <v>0</v>
      </c>
      <c r="BA74" s="97">
        <f t="shared" si="53"/>
        <v>0</v>
      </c>
      <c r="BB74" s="97">
        <f t="shared" si="53"/>
        <v>0</v>
      </c>
      <c r="BC74" s="97">
        <f t="shared" si="53"/>
        <v>0</v>
      </c>
      <c r="BD74" s="97">
        <f t="shared" si="53"/>
        <v>0</v>
      </c>
      <c r="BE74" s="108">
        <f t="shared" si="2"/>
        <v>1332</v>
      </c>
      <c r="BF74" s="65"/>
    </row>
    <row r="75" spans="1:58" s="7" customFormat="1" ht="9" customHeight="1">
      <c r="A75" s="96"/>
      <c r="B75" s="143" t="s">
        <v>50</v>
      </c>
      <c r="C75" s="143"/>
      <c r="D75" s="143"/>
      <c r="E75" s="97">
        <f>E51+E57+E65</f>
        <v>18</v>
      </c>
      <c r="F75" s="97">
        <f t="shared" ref="F75:BD75" si="54">F51+F57+F65</f>
        <v>18</v>
      </c>
      <c r="G75" s="97">
        <f t="shared" si="54"/>
        <v>18</v>
      </c>
      <c r="H75" s="97">
        <f t="shared" si="54"/>
        <v>18</v>
      </c>
      <c r="I75" s="97">
        <f t="shared" si="54"/>
        <v>18</v>
      </c>
      <c r="J75" s="97">
        <f t="shared" si="54"/>
        <v>18</v>
      </c>
      <c r="K75" s="97">
        <f t="shared" si="54"/>
        <v>18</v>
      </c>
      <c r="L75" s="97">
        <f t="shared" si="54"/>
        <v>18</v>
      </c>
      <c r="M75" s="97">
        <f t="shared" si="54"/>
        <v>0</v>
      </c>
      <c r="N75" s="97">
        <f t="shared" si="54"/>
        <v>0</v>
      </c>
      <c r="O75" s="97">
        <f t="shared" si="54"/>
        <v>0</v>
      </c>
      <c r="P75" s="97">
        <f t="shared" si="54"/>
        <v>0</v>
      </c>
      <c r="Q75" s="97">
        <f t="shared" si="54"/>
        <v>0</v>
      </c>
      <c r="R75" s="97">
        <f t="shared" si="54"/>
        <v>0</v>
      </c>
      <c r="S75" s="97">
        <f t="shared" si="54"/>
        <v>0</v>
      </c>
      <c r="T75" s="97">
        <f t="shared" si="54"/>
        <v>0</v>
      </c>
      <c r="U75" s="97">
        <f t="shared" si="54"/>
        <v>0</v>
      </c>
      <c r="V75" s="97">
        <f t="shared" si="54"/>
        <v>0</v>
      </c>
      <c r="W75" s="97">
        <f t="shared" si="54"/>
        <v>0</v>
      </c>
      <c r="X75" s="97">
        <f t="shared" si="54"/>
        <v>0</v>
      </c>
      <c r="Y75" s="97">
        <f t="shared" si="54"/>
        <v>0</v>
      </c>
      <c r="Z75" s="97">
        <f t="shared" si="54"/>
        <v>0</v>
      </c>
      <c r="AA75" s="97">
        <f t="shared" si="54"/>
        <v>0</v>
      </c>
      <c r="AB75" s="97">
        <f t="shared" si="54"/>
        <v>0</v>
      </c>
      <c r="AC75" s="97">
        <f t="shared" si="54"/>
        <v>0</v>
      </c>
      <c r="AD75" s="97">
        <f t="shared" si="54"/>
        <v>0</v>
      </c>
      <c r="AE75" s="97">
        <f t="shared" si="54"/>
        <v>0</v>
      </c>
      <c r="AF75" s="97">
        <f t="shared" si="54"/>
        <v>0</v>
      </c>
      <c r="AG75" s="97">
        <f t="shared" si="54"/>
        <v>0</v>
      </c>
      <c r="AH75" s="97">
        <f t="shared" si="54"/>
        <v>0</v>
      </c>
      <c r="AI75" s="97">
        <f t="shared" si="54"/>
        <v>0</v>
      </c>
      <c r="AJ75" s="97">
        <f t="shared" si="54"/>
        <v>0</v>
      </c>
      <c r="AK75" s="97">
        <f t="shared" si="54"/>
        <v>0</v>
      </c>
      <c r="AL75" s="97">
        <f t="shared" si="54"/>
        <v>0</v>
      </c>
      <c r="AM75" s="97">
        <f t="shared" si="54"/>
        <v>0</v>
      </c>
      <c r="AN75" s="97">
        <f t="shared" si="54"/>
        <v>0</v>
      </c>
      <c r="AO75" s="97">
        <f t="shared" si="54"/>
        <v>0</v>
      </c>
      <c r="AP75" s="97">
        <f t="shared" si="54"/>
        <v>0</v>
      </c>
      <c r="AQ75" s="97">
        <f t="shared" si="54"/>
        <v>0</v>
      </c>
      <c r="AR75" s="97">
        <f t="shared" si="54"/>
        <v>0</v>
      </c>
      <c r="AS75" s="97">
        <f t="shared" si="54"/>
        <v>0</v>
      </c>
      <c r="AT75" s="97">
        <f t="shared" si="54"/>
        <v>0</v>
      </c>
      <c r="AU75" s="97">
        <f t="shared" si="54"/>
        <v>0</v>
      </c>
      <c r="AV75" s="97">
        <f t="shared" si="54"/>
        <v>0</v>
      </c>
      <c r="AW75" s="97">
        <f t="shared" si="54"/>
        <v>0</v>
      </c>
      <c r="AX75" s="97">
        <f t="shared" si="54"/>
        <v>0</v>
      </c>
      <c r="AY75" s="97">
        <f t="shared" si="54"/>
        <v>0</v>
      </c>
      <c r="AZ75" s="97">
        <f t="shared" si="54"/>
        <v>0</v>
      </c>
      <c r="BA75" s="97">
        <f t="shared" si="54"/>
        <v>0</v>
      </c>
      <c r="BB75" s="97">
        <f t="shared" si="54"/>
        <v>0</v>
      </c>
      <c r="BC75" s="97">
        <f t="shared" si="54"/>
        <v>0</v>
      </c>
      <c r="BD75" s="97">
        <f t="shared" si="54"/>
        <v>0</v>
      </c>
      <c r="BE75" s="108">
        <f t="shared" si="2"/>
        <v>144</v>
      </c>
      <c r="BF75" s="65"/>
    </row>
    <row r="76" spans="1:58" s="7" customFormat="1" ht="9" customHeight="1">
      <c r="A76" s="96"/>
      <c r="B76" s="143" t="s">
        <v>51</v>
      </c>
      <c r="C76" s="143"/>
      <c r="D76" s="143"/>
      <c r="E76" s="97">
        <f>E74+E75</f>
        <v>54</v>
      </c>
      <c r="F76" s="97">
        <f t="shared" ref="F76:BD76" si="55">F74+F75</f>
        <v>54</v>
      </c>
      <c r="G76" s="97">
        <f t="shared" si="55"/>
        <v>54</v>
      </c>
      <c r="H76" s="97">
        <f t="shared" si="55"/>
        <v>54</v>
      </c>
      <c r="I76" s="97">
        <f t="shared" si="55"/>
        <v>54</v>
      </c>
      <c r="J76" s="97">
        <f t="shared" si="55"/>
        <v>54</v>
      </c>
      <c r="K76" s="97">
        <f t="shared" si="55"/>
        <v>54</v>
      </c>
      <c r="L76" s="97">
        <f t="shared" si="55"/>
        <v>54</v>
      </c>
      <c r="M76" s="97">
        <f t="shared" si="55"/>
        <v>36</v>
      </c>
      <c r="N76" s="97">
        <f t="shared" si="55"/>
        <v>36</v>
      </c>
      <c r="O76" s="97">
        <f t="shared" si="55"/>
        <v>36</v>
      </c>
      <c r="P76" s="97">
        <f t="shared" si="55"/>
        <v>36</v>
      </c>
      <c r="Q76" s="97">
        <f t="shared" si="55"/>
        <v>36</v>
      </c>
      <c r="R76" s="97">
        <f t="shared" si="55"/>
        <v>36</v>
      </c>
      <c r="S76" s="97">
        <f t="shared" si="55"/>
        <v>36</v>
      </c>
      <c r="T76" s="97">
        <f t="shared" si="55"/>
        <v>36</v>
      </c>
      <c r="U76" s="97">
        <f t="shared" si="55"/>
        <v>36</v>
      </c>
      <c r="V76" s="97">
        <f t="shared" si="55"/>
        <v>0</v>
      </c>
      <c r="W76" s="97">
        <f t="shared" si="55"/>
        <v>0</v>
      </c>
      <c r="X76" s="97">
        <f t="shared" si="55"/>
        <v>36</v>
      </c>
      <c r="Y76" s="97">
        <f t="shared" si="55"/>
        <v>36</v>
      </c>
      <c r="Z76" s="97">
        <f t="shared" si="55"/>
        <v>36</v>
      </c>
      <c r="AA76" s="97">
        <f t="shared" si="55"/>
        <v>36</v>
      </c>
      <c r="AB76" s="97">
        <f t="shared" si="55"/>
        <v>36</v>
      </c>
      <c r="AC76" s="97">
        <f t="shared" si="55"/>
        <v>36</v>
      </c>
      <c r="AD76" s="97">
        <f t="shared" si="55"/>
        <v>36</v>
      </c>
      <c r="AE76" s="97">
        <f t="shared" si="55"/>
        <v>36</v>
      </c>
      <c r="AF76" s="97">
        <f t="shared" si="55"/>
        <v>36</v>
      </c>
      <c r="AG76" s="97">
        <f t="shared" si="55"/>
        <v>36</v>
      </c>
      <c r="AH76" s="97">
        <f t="shared" si="55"/>
        <v>36</v>
      </c>
      <c r="AI76" s="97">
        <f t="shared" si="55"/>
        <v>36</v>
      </c>
      <c r="AJ76" s="97">
        <f t="shared" si="55"/>
        <v>36</v>
      </c>
      <c r="AK76" s="97">
        <f t="shared" si="55"/>
        <v>36</v>
      </c>
      <c r="AL76" s="97">
        <f t="shared" si="55"/>
        <v>36</v>
      </c>
      <c r="AM76" s="97">
        <f t="shared" si="55"/>
        <v>36</v>
      </c>
      <c r="AN76" s="97">
        <f t="shared" si="55"/>
        <v>36</v>
      </c>
      <c r="AO76" s="97">
        <f t="shared" si="55"/>
        <v>36</v>
      </c>
      <c r="AP76" s="97">
        <f t="shared" si="55"/>
        <v>36</v>
      </c>
      <c r="AQ76" s="97">
        <f t="shared" si="55"/>
        <v>36</v>
      </c>
      <c r="AR76" s="97">
        <f t="shared" si="55"/>
        <v>0</v>
      </c>
      <c r="AS76" s="97">
        <f t="shared" si="55"/>
        <v>0</v>
      </c>
      <c r="AT76" s="97">
        <f t="shared" si="55"/>
        <v>0</v>
      </c>
      <c r="AU76" s="97">
        <f t="shared" si="55"/>
        <v>0</v>
      </c>
      <c r="AV76" s="97">
        <f t="shared" si="55"/>
        <v>0</v>
      </c>
      <c r="AW76" s="97">
        <f t="shared" si="55"/>
        <v>0</v>
      </c>
      <c r="AX76" s="97">
        <f t="shared" si="55"/>
        <v>0</v>
      </c>
      <c r="AY76" s="97">
        <f t="shared" si="55"/>
        <v>0</v>
      </c>
      <c r="AZ76" s="97">
        <f t="shared" si="55"/>
        <v>0</v>
      </c>
      <c r="BA76" s="97">
        <f t="shared" si="55"/>
        <v>0</v>
      </c>
      <c r="BB76" s="97">
        <f t="shared" si="55"/>
        <v>0</v>
      </c>
      <c r="BC76" s="97">
        <f t="shared" si="55"/>
        <v>0</v>
      </c>
      <c r="BD76" s="97">
        <f t="shared" si="55"/>
        <v>0</v>
      </c>
      <c r="BE76" s="108">
        <f>SUM(E76:BD76)</f>
        <v>1476</v>
      </c>
    </row>
    <row r="77" spans="1:58" s="7" customFormat="1" ht="17.25" customHeight="1">
      <c r="A77" s="82"/>
      <c r="B77" s="83"/>
      <c r="C77" s="83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1"/>
    </row>
    <row r="78" spans="1:58" s="7" customFormat="1" ht="17.25" customHeight="1">
      <c r="A78" s="82"/>
      <c r="B78" s="83"/>
      <c r="C78" s="83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1"/>
    </row>
    <row r="79" spans="1:58" s="7" customFormat="1" ht="17.25" customHeight="1">
      <c r="A79" s="82"/>
      <c r="B79" s="129"/>
      <c r="C79" s="144"/>
      <c r="D79" s="81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1"/>
    </row>
    <row r="80" spans="1:58" s="7" customFormat="1" ht="17.25" customHeight="1">
      <c r="A80" s="82"/>
      <c r="B80" s="129"/>
      <c r="C80" s="144"/>
      <c r="D80" s="81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1"/>
    </row>
    <row r="81" spans="1:57" s="7" customFormat="1" ht="17.25" customHeight="1">
      <c r="A81" s="82"/>
      <c r="B81" s="95"/>
      <c r="C81" s="94"/>
      <c r="D81" s="81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1"/>
    </row>
    <row r="82" spans="1:57" s="7" customFormat="1" ht="17.25" customHeight="1">
      <c r="A82" s="82"/>
      <c r="B82" s="95"/>
      <c r="C82" s="94"/>
      <c r="D82" s="81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1"/>
    </row>
    <row r="83" spans="1:57" s="7" customFormat="1" ht="17.25" customHeight="1">
      <c r="A83" s="82"/>
      <c r="B83" s="95"/>
      <c r="C83" s="94"/>
      <c r="D83" s="81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1"/>
    </row>
    <row r="84" spans="1:57" s="7" customFormat="1" ht="17.25" customHeight="1">
      <c r="A84" s="82"/>
      <c r="B84" s="83"/>
      <c r="C84" s="83"/>
      <c r="D84" s="83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1"/>
    </row>
    <row r="85" spans="1:57" s="7" customFormat="1" ht="17.25" customHeight="1">
      <c r="A85" s="82"/>
      <c r="B85" s="83"/>
      <c r="C85" s="83"/>
      <c r="D85" s="83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1"/>
    </row>
    <row r="86" spans="1:57" s="7" customFormat="1" ht="17.25" customHeight="1">
      <c r="A86" s="82"/>
      <c r="B86" s="83"/>
      <c r="C86" s="83"/>
      <c r="D86" s="83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1"/>
    </row>
    <row r="87" spans="1:57" s="7" customFormat="1" ht="17.25" customHeight="1">
      <c r="A87" s="82"/>
      <c r="B87" s="83"/>
      <c r="C87" s="83"/>
      <c r="D87" s="83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1"/>
    </row>
    <row r="88" spans="1:57" s="7" customFormat="1" ht="17.25" customHeight="1">
      <c r="A88" s="82"/>
      <c r="B88" s="83"/>
      <c r="C88" s="83"/>
      <c r="D88" s="83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1"/>
    </row>
    <row r="89" spans="1:57" s="7" customFormat="1" ht="17.25" customHeight="1">
      <c r="A89" s="82"/>
      <c r="B89" s="94"/>
      <c r="C89" s="94"/>
      <c r="D89" s="9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1"/>
    </row>
    <row r="90" spans="1:57" s="7" customFormat="1" ht="17.25" customHeight="1">
      <c r="A90" s="82"/>
      <c r="B90" s="94"/>
      <c r="C90" s="94"/>
      <c r="D90" s="9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1"/>
    </row>
    <row r="91" spans="1:57" s="7" customFormat="1" ht="17.25" customHeight="1">
      <c r="A91" s="82"/>
      <c r="B91" s="83"/>
      <c r="C91" s="83"/>
      <c r="D91" s="83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1"/>
    </row>
    <row r="92" spans="1:57" s="7" customFormat="1" ht="17.25" customHeight="1">
      <c r="A92" s="82"/>
      <c r="B92" s="83"/>
      <c r="C92" s="83"/>
      <c r="D92" s="83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1"/>
    </row>
    <row r="93" spans="1:57" s="7" customFormat="1" ht="17.25" customHeight="1">
      <c r="A93" s="82"/>
      <c r="B93" s="83"/>
      <c r="C93" s="83"/>
      <c r="D93" s="83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1"/>
    </row>
    <row r="94" spans="1:57" s="7" customFormat="1" ht="17.25" customHeight="1">
      <c r="A94" s="85"/>
      <c r="B94" s="142" t="s">
        <v>8</v>
      </c>
      <c r="C94" s="142" t="s">
        <v>9</v>
      </c>
      <c r="D94" s="142"/>
      <c r="E94" s="117" t="s">
        <v>11</v>
      </c>
      <c r="F94" s="117"/>
      <c r="G94" s="117"/>
      <c r="H94" s="117"/>
      <c r="I94" s="119" t="s">
        <v>12</v>
      </c>
      <c r="J94" s="119"/>
      <c r="K94" s="119"/>
      <c r="L94" s="119"/>
      <c r="M94" s="139"/>
      <c r="N94" s="119" t="s">
        <v>13</v>
      </c>
      <c r="O94" s="119"/>
      <c r="P94" s="119"/>
      <c r="Q94" s="139"/>
      <c r="R94" s="117" t="s">
        <v>14</v>
      </c>
      <c r="S94" s="117"/>
      <c r="T94" s="117"/>
      <c r="U94" s="117"/>
      <c r="V94" s="133"/>
      <c r="W94" s="117" t="s">
        <v>15</v>
      </c>
      <c r="X94" s="117"/>
      <c r="Y94" s="117"/>
      <c r="Z94" s="133"/>
      <c r="AA94" s="117" t="s">
        <v>16</v>
      </c>
      <c r="AB94" s="117"/>
      <c r="AC94" s="117"/>
      <c r="AD94" s="133"/>
      <c r="AE94" s="117" t="s">
        <v>17</v>
      </c>
      <c r="AF94" s="117"/>
      <c r="AG94" s="117"/>
      <c r="AH94" s="117"/>
      <c r="AI94" s="132" t="s">
        <v>18</v>
      </c>
      <c r="AJ94" s="132"/>
      <c r="AK94" s="132"/>
      <c r="AL94" s="132"/>
      <c r="AM94" s="133"/>
      <c r="AN94" s="132" t="s">
        <v>19</v>
      </c>
      <c r="AO94" s="132"/>
      <c r="AP94" s="132"/>
      <c r="AQ94" s="133"/>
      <c r="AR94" s="132" t="s">
        <v>20</v>
      </c>
      <c r="AS94" s="132"/>
      <c r="AT94" s="132"/>
      <c r="AU94" s="132"/>
      <c r="AV94" s="117" t="s">
        <v>21</v>
      </c>
      <c r="AW94" s="117"/>
      <c r="AX94" s="117"/>
      <c r="AY94" s="117"/>
      <c r="AZ94" s="132" t="s">
        <v>22</v>
      </c>
      <c r="BA94" s="132"/>
      <c r="BB94" s="132"/>
      <c r="BC94" s="132"/>
      <c r="BD94" s="132"/>
      <c r="BE94" s="77"/>
    </row>
    <row r="95" spans="1:57" s="7" customFormat="1" ht="17.25" customHeight="1">
      <c r="A95" s="85"/>
      <c r="B95" s="142"/>
      <c r="C95" s="142"/>
      <c r="D95" s="142"/>
      <c r="E95" s="117" t="s">
        <v>24</v>
      </c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25"/>
    </row>
    <row r="96" spans="1:57" s="7" customFormat="1" ht="42" customHeight="1">
      <c r="A96" s="85"/>
      <c r="B96" s="142"/>
      <c r="C96" s="142"/>
      <c r="D96" s="142"/>
      <c r="E96" s="8">
        <v>36</v>
      </c>
      <c r="F96" s="8">
        <v>37</v>
      </c>
      <c r="G96" s="8">
        <v>38</v>
      </c>
      <c r="H96" s="8">
        <v>39</v>
      </c>
      <c r="I96" s="8">
        <v>40</v>
      </c>
      <c r="J96" s="8">
        <v>41</v>
      </c>
      <c r="K96" s="8">
        <v>42</v>
      </c>
      <c r="L96" s="8">
        <v>43</v>
      </c>
      <c r="M96" s="8">
        <v>44</v>
      </c>
      <c r="N96" s="8">
        <v>45</v>
      </c>
      <c r="O96" s="8">
        <v>46</v>
      </c>
      <c r="P96" s="8">
        <v>47</v>
      </c>
      <c r="Q96" s="8">
        <v>48</v>
      </c>
      <c r="R96" s="8">
        <v>49</v>
      </c>
      <c r="S96" s="8">
        <v>50</v>
      </c>
      <c r="T96" s="8">
        <v>51</v>
      </c>
      <c r="U96" s="8">
        <v>52</v>
      </c>
      <c r="V96" s="8">
        <v>1</v>
      </c>
      <c r="W96" s="8">
        <v>2</v>
      </c>
      <c r="X96" s="8">
        <v>3</v>
      </c>
      <c r="Y96" s="8">
        <v>4</v>
      </c>
      <c r="Z96" s="8">
        <v>5</v>
      </c>
      <c r="AA96" s="8">
        <v>6</v>
      </c>
      <c r="AB96" s="8">
        <v>7</v>
      </c>
      <c r="AC96" s="8">
        <v>8</v>
      </c>
      <c r="AD96" s="8">
        <v>9</v>
      </c>
      <c r="AE96" s="8">
        <v>10</v>
      </c>
      <c r="AF96" s="8">
        <v>11</v>
      </c>
      <c r="AG96" s="8">
        <v>12</v>
      </c>
      <c r="AH96" s="8">
        <v>13</v>
      </c>
      <c r="AI96" s="8">
        <v>14</v>
      </c>
      <c r="AJ96" s="8">
        <v>15</v>
      </c>
      <c r="AK96" s="8">
        <v>16</v>
      </c>
      <c r="AL96" s="8">
        <v>17</v>
      </c>
      <c r="AM96" s="8">
        <v>18</v>
      </c>
      <c r="AN96" s="8">
        <v>19</v>
      </c>
      <c r="AO96" s="8">
        <v>20</v>
      </c>
      <c r="AP96" s="8">
        <v>21</v>
      </c>
      <c r="AQ96" s="8">
        <v>22</v>
      </c>
      <c r="AR96" s="8">
        <v>23</v>
      </c>
      <c r="AS96" s="8">
        <v>24</v>
      </c>
      <c r="AT96" s="8">
        <v>25</v>
      </c>
      <c r="AU96" s="8">
        <v>26</v>
      </c>
      <c r="AV96" s="8">
        <v>27</v>
      </c>
      <c r="AW96" s="8">
        <v>28</v>
      </c>
      <c r="AX96" s="8">
        <v>29</v>
      </c>
      <c r="AY96" s="8">
        <v>30</v>
      </c>
      <c r="AZ96" s="8">
        <v>31</v>
      </c>
      <c r="BA96" s="8">
        <v>32</v>
      </c>
      <c r="BB96" s="8">
        <v>33</v>
      </c>
      <c r="BC96" s="8">
        <v>34</v>
      </c>
      <c r="BD96" s="8">
        <v>35</v>
      </c>
      <c r="BE96" s="78"/>
    </row>
    <row r="97" spans="1:58" s="7" customFormat="1" ht="60" customHeight="1">
      <c r="A97" s="85"/>
      <c r="B97" s="142"/>
      <c r="C97" s="142"/>
      <c r="D97" s="142"/>
      <c r="E97" s="132" t="s">
        <v>25</v>
      </c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79"/>
    </row>
    <row r="98" spans="1:58" s="7" customFormat="1" ht="17.25" customHeight="1">
      <c r="A98" s="85"/>
      <c r="B98" s="142"/>
      <c r="C98" s="142"/>
      <c r="D98" s="142"/>
      <c r="E98" s="8">
        <v>1</v>
      </c>
      <c r="F98" s="8">
        <v>2</v>
      </c>
      <c r="G98" s="8">
        <v>3</v>
      </c>
      <c r="H98" s="8">
        <v>4</v>
      </c>
      <c r="I98" s="8">
        <v>5</v>
      </c>
      <c r="J98" s="8">
        <v>6</v>
      </c>
      <c r="K98" s="8">
        <v>7</v>
      </c>
      <c r="L98" s="8">
        <v>8</v>
      </c>
      <c r="M98" s="8">
        <v>9</v>
      </c>
      <c r="N98" s="8">
        <v>10</v>
      </c>
      <c r="O98" s="8">
        <v>11</v>
      </c>
      <c r="P98" s="8">
        <v>12</v>
      </c>
      <c r="Q98" s="8">
        <v>13</v>
      </c>
      <c r="R98" s="8">
        <v>14</v>
      </c>
      <c r="S98" s="8">
        <v>15</v>
      </c>
      <c r="T98" s="8">
        <v>16</v>
      </c>
      <c r="U98" s="8">
        <v>17</v>
      </c>
      <c r="V98" s="8">
        <v>18</v>
      </c>
      <c r="W98" s="8">
        <v>19</v>
      </c>
      <c r="X98" s="8">
        <v>20</v>
      </c>
      <c r="Y98" s="8">
        <v>21</v>
      </c>
      <c r="Z98" s="8">
        <v>22</v>
      </c>
      <c r="AA98" s="8">
        <v>23</v>
      </c>
      <c r="AB98" s="8">
        <v>24</v>
      </c>
      <c r="AC98" s="8">
        <v>25</v>
      </c>
      <c r="AD98" s="8">
        <v>26</v>
      </c>
      <c r="AE98" s="8">
        <v>27</v>
      </c>
      <c r="AF98" s="8">
        <v>28</v>
      </c>
      <c r="AG98" s="8">
        <v>29</v>
      </c>
      <c r="AH98" s="8">
        <v>30</v>
      </c>
      <c r="AI98" s="8">
        <v>31</v>
      </c>
      <c r="AJ98" s="8">
        <v>32</v>
      </c>
      <c r="AK98" s="8">
        <v>33</v>
      </c>
      <c r="AL98" s="8">
        <v>34</v>
      </c>
      <c r="AM98" s="8">
        <v>35</v>
      </c>
      <c r="AN98" s="8">
        <v>36</v>
      </c>
      <c r="AO98" s="8">
        <v>37</v>
      </c>
      <c r="AP98" s="8">
        <v>38</v>
      </c>
      <c r="AQ98" s="8">
        <v>39</v>
      </c>
      <c r="AR98" s="8">
        <v>40</v>
      </c>
      <c r="AS98" s="8">
        <v>41</v>
      </c>
      <c r="AT98" s="8">
        <v>42</v>
      </c>
      <c r="AU98" s="8">
        <v>43</v>
      </c>
      <c r="AV98" s="8">
        <v>44</v>
      </c>
      <c r="AW98" s="8">
        <v>45</v>
      </c>
      <c r="AX98" s="8">
        <v>46</v>
      </c>
      <c r="AY98" s="8">
        <v>47</v>
      </c>
      <c r="AZ98" s="8">
        <v>48</v>
      </c>
      <c r="BA98" s="8">
        <v>49</v>
      </c>
      <c r="BB98" s="8">
        <v>50</v>
      </c>
      <c r="BC98" s="8">
        <v>51</v>
      </c>
      <c r="BD98" s="8">
        <v>52</v>
      </c>
      <c r="BE98" s="71" t="s">
        <v>63</v>
      </c>
    </row>
    <row r="99" spans="1:58" s="7" customFormat="1" ht="17.25" customHeight="1">
      <c r="A99" s="85"/>
      <c r="B99" s="110"/>
      <c r="C99" s="128" t="s">
        <v>69</v>
      </c>
      <c r="D99" s="128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</row>
    <row r="100" spans="1:58" s="7" customFormat="1" ht="17.25" customHeight="1">
      <c r="A100" s="85"/>
      <c r="B100" s="110"/>
      <c r="C100" s="128" t="s">
        <v>113</v>
      </c>
      <c r="D100" s="128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</row>
    <row r="101" spans="1:58" ht="18.75" customHeight="1">
      <c r="A101" s="80"/>
      <c r="B101" s="100"/>
      <c r="C101" s="125" t="s">
        <v>129</v>
      </c>
      <c r="D101" s="125"/>
      <c r="E101" s="100"/>
      <c r="F101" s="100"/>
      <c r="G101" s="100"/>
      <c r="H101" s="100"/>
      <c r="I101" s="100"/>
      <c r="J101" s="100"/>
      <c r="K101" s="100"/>
      <c r="L101" s="100" t="s">
        <v>65</v>
      </c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9" t="s">
        <v>65</v>
      </c>
    </row>
    <row r="102" spans="1:58" ht="9.9499999999999993" customHeight="1">
      <c r="A102" s="75"/>
      <c r="B102" s="100"/>
      <c r="C102" s="125" t="s">
        <v>117</v>
      </c>
      <c r="D102" s="125"/>
      <c r="E102" s="100"/>
      <c r="F102" s="100"/>
      <c r="G102" s="100"/>
      <c r="H102" s="100"/>
      <c r="I102" s="100"/>
      <c r="J102" s="100"/>
      <c r="K102" s="100"/>
      <c r="L102" s="100" t="s">
        <v>65</v>
      </c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9" t="s">
        <v>65</v>
      </c>
    </row>
    <row r="103" spans="1:58" ht="9.9499999999999993" customHeight="1">
      <c r="A103" s="78"/>
      <c r="B103" s="110"/>
      <c r="C103" s="128" t="s">
        <v>110</v>
      </c>
      <c r="D103" s="12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1"/>
      <c r="BF103" s="39"/>
    </row>
    <row r="104" spans="1:58" ht="9.9499999999999993" customHeight="1">
      <c r="A104" s="80"/>
      <c r="B104" s="100"/>
      <c r="C104" s="125" t="s">
        <v>119</v>
      </c>
      <c r="D104" s="125"/>
      <c r="E104" s="100"/>
      <c r="F104" s="100"/>
      <c r="G104" s="100"/>
      <c r="H104" s="100"/>
      <c r="I104" s="100"/>
      <c r="J104" s="100"/>
      <c r="K104" s="100"/>
      <c r="L104" s="100" t="s">
        <v>65</v>
      </c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9" t="s">
        <v>65</v>
      </c>
    </row>
    <row r="105" spans="1:58" ht="9.9499999999999993" customHeight="1">
      <c r="A105" s="80"/>
      <c r="B105" s="100"/>
      <c r="C105" s="115" t="s">
        <v>114</v>
      </c>
      <c r="D105" s="116"/>
      <c r="E105" s="100"/>
      <c r="F105" s="100"/>
      <c r="G105" s="100"/>
      <c r="H105" s="100"/>
      <c r="I105" s="100"/>
      <c r="J105" s="100"/>
      <c r="K105" s="100"/>
      <c r="L105" s="100" t="s">
        <v>65</v>
      </c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9" t="s">
        <v>65</v>
      </c>
    </row>
    <row r="106" spans="1:58" ht="9.9499999999999993" customHeight="1">
      <c r="A106" s="124"/>
      <c r="B106" s="110"/>
      <c r="C106" s="128" t="s">
        <v>72</v>
      </c>
      <c r="D106" s="12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1"/>
    </row>
    <row r="107" spans="1:58" ht="9.9499999999999993" customHeight="1">
      <c r="A107" s="124"/>
      <c r="B107" s="110"/>
      <c r="C107" s="128" t="s">
        <v>55</v>
      </c>
      <c r="D107" s="12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1"/>
    </row>
    <row r="108" spans="1:58" ht="17.25" customHeight="1">
      <c r="A108" s="124"/>
      <c r="B108" s="100" t="s">
        <v>125</v>
      </c>
      <c r="C108" s="115" t="s">
        <v>94</v>
      </c>
      <c r="D108" s="116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 t="s">
        <v>64</v>
      </c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9" t="s">
        <v>64</v>
      </c>
    </row>
    <row r="109" spans="1:58" ht="9.9499999999999993" customHeight="1">
      <c r="A109" s="124"/>
      <c r="B109" s="100" t="s">
        <v>111</v>
      </c>
      <c r="C109" s="125" t="s">
        <v>61</v>
      </c>
      <c r="D109" s="125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 t="s">
        <v>65</v>
      </c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9" t="s">
        <v>65</v>
      </c>
    </row>
    <row r="110" spans="1:58" ht="9.9499999999999993" customHeight="1">
      <c r="A110" s="92"/>
      <c r="B110" s="100" t="s">
        <v>122</v>
      </c>
      <c r="C110" s="115" t="s">
        <v>123</v>
      </c>
      <c r="D110" s="116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 t="s">
        <v>65</v>
      </c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9" t="s">
        <v>65</v>
      </c>
    </row>
    <row r="111" spans="1:58" ht="24.75" customHeight="1">
      <c r="A111" s="103"/>
      <c r="B111" s="100" t="s">
        <v>126</v>
      </c>
      <c r="C111" s="115" t="s">
        <v>127</v>
      </c>
      <c r="D111" s="116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 t="s">
        <v>64</v>
      </c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9" t="s">
        <v>64</v>
      </c>
    </row>
    <row r="112" spans="1:58" ht="29.25" customHeight="1">
      <c r="A112" s="92"/>
      <c r="B112" s="100" t="s">
        <v>120</v>
      </c>
      <c r="C112" s="115" t="s">
        <v>121</v>
      </c>
      <c r="D112" s="116"/>
      <c r="E112" s="100"/>
      <c r="F112" s="100"/>
      <c r="G112" s="100"/>
      <c r="H112" s="100"/>
      <c r="I112" s="100"/>
      <c r="J112" s="100"/>
      <c r="K112" s="100"/>
      <c r="L112" s="100" t="s">
        <v>64</v>
      </c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9" t="s">
        <v>64</v>
      </c>
    </row>
    <row r="113" spans="1:57" ht="9.9499999999999993" customHeight="1">
      <c r="A113" s="92"/>
      <c r="B113" s="100" t="s">
        <v>102</v>
      </c>
      <c r="C113" s="115" t="s">
        <v>61</v>
      </c>
      <c r="D113" s="116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 t="s">
        <v>65</v>
      </c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9" t="s">
        <v>65</v>
      </c>
    </row>
    <row r="114" spans="1:57" ht="17.25" customHeight="1">
      <c r="A114" s="86"/>
      <c r="B114" s="100" t="s">
        <v>124</v>
      </c>
      <c r="C114" s="125" t="s">
        <v>123</v>
      </c>
      <c r="D114" s="125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 t="s">
        <v>65</v>
      </c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9" t="s">
        <v>65</v>
      </c>
    </row>
    <row r="115" spans="1:57" ht="9.9499999999999993" customHeight="1">
      <c r="A115" s="76"/>
      <c r="B115" s="101"/>
      <c r="C115" s="125" t="s">
        <v>44</v>
      </c>
      <c r="D115" s="125"/>
      <c r="E115" s="101"/>
      <c r="F115" s="101"/>
      <c r="G115" s="101"/>
      <c r="H115" s="101"/>
      <c r="I115" s="101"/>
      <c r="J115" s="101"/>
      <c r="K115" s="101"/>
      <c r="L115" s="106" t="s">
        <v>65</v>
      </c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</row>
    <row r="116" spans="1:57" ht="9.9499999999999993" customHeight="1">
      <c r="A116" s="76"/>
      <c r="B116" s="132" t="s">
        <v>66</v>
      </c>
      <c r="C116" s="132"/>
      <c r="D116" s="132"/>
      <c r="E116" s="10"/>
      <c r="F116" s="10"/>
      <c r="G116" s="10"/>
      <c r="H116" s="10"/>
      <c r="I116" s="10"/>
      <c r="J116" s="10"/>
      <c r="K116" s="10"/>
      <c r="L116" s="10">
        <v>6</v>
      </c>
      <c r="M116" s="10"/>
      <c r="N116" s="10"/>
      <c r="O116" s="10"/>
      <c r="P116" s="10"/>
      <c r="Q116" s="10"/>
      <c r="R116" s="10"/>
      <c r="S116" s="10"/>
      <c r="T116" s="10"/>
      <c r="U116" s="10">
        <v>2</v>
      </c>
      <c r="V116" s="10"/>
      <c r="W116" s="10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 t="s">
        <v>131</v>
      </c>
      <c r="AS116" s="11" t="s">
        <v>131</v>
      </c>
      <c r="AT116" s="11"/>
      <c r="AU116" s="11"/>
      <c r="AV116" s="11"/>
      <c r="AW116" s="11"/>
      <c r="AX116" s="26"/>
      <c r="AY116" s="26"/>
      <c r="AZ116" s="26"/>
      <c r="BA116" s="26"/>
      <c r="BB116" s="26"/>
      <c r="BC116" s="26"/>
      <c r="BD116" s="26"/>
      <c r="BE116" s="25">
        <v>11</v>
      </c>
    </row>
    <row r="117" spans="1:57" ht="9.9499999999999993" customHeight="1">
      <c r="A117"/>
      <c r="Q117"/>
      <c r="R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V117"/>
      <c r="AW117"/>
      <c r="AX117"/>
      <c r="AY117"/>
      <c r="AZ117"/>
      <c r="BA117"/>
      <c r="BB117"/>
      <c r="BC117"/>
      <c r="BE117"/>
    </row>
    <row r="118" spans="1:57" ht="18" customHeight="1">
      <c r="A118"/>
      <c r="Q118"/>
      <c r="R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V118"/>
      <c r="AW118"/>
      <c r="AX118"/>
      <c r="AY118"/>
      <c r="AZ118"/>
      <c r="BA118"/>
      <c r="BB118"/>
      <c r="BC118"/>
      <c r="BE118"/>
    </row>
    <row r="119" spans="1:57" ht="18" customHeight="1">
      <c r="A119"/>
      <c r="Q119"/>
      <c r="R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V119"/>
      <c r="AW119"/>
      <c r="AX119"/>
      <c r="AY119"/>
      <c r="AZ119"/>
      <c r="BA119"/>
      <c r="BB119"/>
      <c r="BC119"/>
      <c r="BE119"/>
    </row>
    <row r="120" spans="1:57" ht="18" customHeight="1">
      <c r="A120"/>
      <c r="Q120"/>
      <c r="R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V120"/>
      <c r="AW120"/>
      <c r="AX120"/>
      <c r="AY120"/>
      <c r="AZ120"/>
      <c r="BA120"/>
      <c r="BB120"/>
      <c r="BC120"/>
      <c r="BE120"/>
    </row>
    <row r="121" spans="1:57" ht="18" customHeight="1">
      <c r="A121"/>
      <c r="Q121"/>
      <c r="R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V121"/>
      <c r="AW121"/>
      <c r="AX121"/>
      <c r="AY121"/>
      <c r="AZ121"/>
      <c r="BA121"/>
      <c r="BB121"/>
      <c r="BC121"/>
      <c r="BE121"/>
    </row>
    <row r="122" spans="1:57" ht="18" customHeight="1">
      <c r="A122"/>
      <c r="Q122"/>
      <c r="R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V122"/>
      <c r="AW122"/>
      <c r="AX122"/>
      <c r="AY122"/>
      <c r="AZ122"/>
      <c r="BA122"/>
      <c r="BB122"/>
      <c r="BC122"/>
      <c r="BE122"/>
    </row>
    <row r="123" spans="1:57" ht="18" customHeight="1">
      <c r="A123"/>
      <c r="Q123"/>
      <c r="R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V123"/>
      <c r="AW123"/>
      <c r="AX123"/>
      <c r="AY123"/>
      <c r="AZ123"/>
      <c r="BA123"/>
      <c r="BB123"/>
      <c r="BC123"/>
      <c r="BE123"/>
    </row>
    <row r="124" spans="1:57" ht="17.25" customHeight="1">
      <c r="A124"/>
      <c r="Q124"/>
      <c r="R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V124"/>
      <c r="AW124"/>
      <c r="AX124"/>
      <c r="AY124"/>
      <c r="AZ124"/>
      <c r="BA124"/>
      <c r="BB124"/>
      <c r="BC124"/>
      <c r="BE124"/>
    </row>
    <row r="125" spans="1:57" ht="6" hidden="1" customHeight="1">
      <c r="A125"/>
      <c r="Q125"/>
      <c r="R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V125"/>
      <c r="AW125"/>
      <c r="AX125"/>
      <c r="AY125"/>
      <c r="AZ125"/>
      <c r="BA125"/>
      <c r="BB125"/>
      <c r="BC125"/>
      <c r="BE125"/>
    </row>
    <row r="126" spans="1:57" ht="13.5" customHeight="1">
      <c r="A126"/>
      <c r="Q126"/>
      <c r="R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V126"/>
      <c r="AW126"/>
      <c r="AX126"/>
      <c r="AY126"/>
      <c r="AZ126"/>
      <c r="BA126"/>
      <c r="BB126"/>
      <c r="BC126"/>
      <c r="BE126"/>
    </row>
    <row r="127" spans="1:57" ht="15" customHeight="1">
      <c r="A127"/>
      <c r="Q127"/>
      <c r="R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V127"/>
      <c r="AW127"/>
      <c r="AX127"/>
      <c r="AY127"/>
      <c r="AZ127"/>
      <c r="BA127"/>
      <c r="BB127"/>
      <c r="BC127"/>
      <c r="BE127"/>
    </row>
    <row r="128" spans="1:57" ht="20.25" customHeight="1">
      <c r="A128"/>
      <c r="Q128"/>
      <c r="R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V128"/>
      <c r="AW128"/>
      <c r="AX128"/>
      <c r="AY128"/>
      <c r="AZ128"/>
      <c r="BA128"/>
      <c r="BB128"/>
      <c r="BC128"/>
      <c r="BE128"/>
    </row>
    <row r="129" spans="1:57" ht="12.75" customHeight="1">
      <c r="A129"/>
      <c r="Q129"/>
      <c r="R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V129"/>
      <c r="AW129"/>
      <c r="AX129"/>
      <c r="AY129"/>
      <c r="AZ129"/>
      <c r="BA129"/>
      <c r="BB129"/>
      <c r="BC129"/>
      <c r="BE129"/>
    </row>
    <row r="130" spans="1:57" ht="21.75" customHeight="1">
      <c r="A130"/>
      <c r="Q130"/>
      <c r="R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V130"/>
      <c r="AW130"/>
      <c r="AX130"/>
      <c r="AY130"/>
      <c r="AZ130"/>
      <c r="BA130"/>
      <c r="BB130"/>
      <c r="BC130"/>
      <c r="BE130"/>
    </row>
    <row r="131" spans="1:57" ht="9.75" customHeight="1">
      <c r="A131"/>
      <c r="Q131"/>
      <c r="R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V131"/>
      <c r="AW131"/>
      <c r="AX131"/>
      <c r="AY131"/>
      <c r="AZ131"/>
      <c r="BA131"/>
      <c r="BB131"/>
      <c r="BC131"/>
      <c r="BE131"/>
    </row>
    <row r="132" spans="1:57" ht="52.5" customHeight="1">
      <c r="A132"/>
      <c r="Q132"/>
      <c r="R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V132"/>
      <c r="AW132"/>
      <c r="AX132"/>
      <c r="AY132"/>
      <c r="AZ132"/>
      <c r="BA132"/>
      <c r="BB132"/>
      <c r="BC132"/>
      <c r="BE132"/>
    </row>
    <row r="133" spans="1:57">
      <c r="A133"/>
      <c r="Q133"/>
      <c r="R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V133"/>
      <c r="AW133"/>
      <c r="AX133"/>
      <c r="AY133"/>
      <c r="AZ133"/>
      <c r="BA133"/>
      <c r="BB133"/>
      <c r="BC133"/>
      <c r="BE133"/>
    </row>
    <row r="134" spans="1:57" ht="12.75" customHeight="1">
      <c r="A134"/>
      <c r="Q134"/>
      <c r="R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V134"/>
      <c r="AW134"/>
      <c r="AX134"/>
      <c r="AY134"/>
      <c r="AZ134"/>
      <c r="BA134"/>
      <c r="BB134"/>
      <c r="BC134"/>
      <c r="BE134"/>
    </row>
    <row r="135" spans="1:57" ht="10.5" customHeight="1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 spans="1:57" ht="12.75" customHeight="1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 spans="1:57" ht="27.75" customHeight="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 spans="1:57" s="7" customFormat="1" ht="21.75" customHeight="1"/>
    <row r="139" spans="1:57" s="7" customFormat="1" ht="21.75" customHeight="1"/>
    <row r="140" spans="1:57" s="7" customFormat="1" ht="21.75" customHeight="1"/>
    <row r="141" spans="1:57" s="7" customFormat="1" ht="21.75" customHeight="1"/>
    <row r="142" spans="1:57" s="7" customFormat="1" ht="21.7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</row>
    <row r="143" spans="1:57" s="7" customFormat="1" ht="21.75" customHeight="1"/>
    <row r="144" spans="1:57" s="7" customFormat="1" ht="21" customHeight="1"/>
    <row r="145" spans="1:57" ht="21" customHeight="1">
      <c r="A145"/>
      <c r="Q145"/>
      <c r="R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V145"/>
      <c r="AW145"/>
      <c r="AX145"/>
      <c r="AY145"/>
      <c r="AZ145"/>
      <c r="BA145"/>
      <c r="BB145"/>
      <c r="BC145"/>
      <c r="BE145"/>
    </row>
    <row r="146" spans="1:57" s="7" customFormat="1" ht="2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</row>
    <row r="147" spans="1:57" s="7" customFormat="1" ht="2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</row>
    <row r="148" spans="1:57" ht="21" customHeight="1">
      <c r="A148"/>
      <c r="Q148"/>
      <c r="R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V148"/>
      <c r="AW148"/>
      <c r="AX148"/>
      <c r="AY148"/>
      <c r="AZ148"/>
      <c r="BA148"/>
      <c r="BB148"/>
      <c r="BC148"/>
      <c r="BE148"/>
    </row>
    <row r="149" spans="1:57" ht="59.25" customHeight="1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 spans="1:57" ht="24" customHeight="1">
      <c r="A150"/>
      <c r="Q150"/>
      <c r="R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V150"/>
      <c r="AW150"/>
      <c r="AX150"/>
      <c r="AY150"/>
      <c r="AZ150"/>
      <c r="BA150"/>
      <c r="BB150"/>
      <c r="BC150"/>
      <c r="BE150"/>
    </row>
    <row r="151" spans="1:57" ht="45" customHeight="1">
      <c r="A151"/>
      <c r="Q151"/>
      <c r="R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V151"/>
      <c r="AW151"/>
      <c r="AX151"/>
      <c r="AY151"/>
      <c r="AZ151"/>
      <c r="BA151"/>
      <c r="BB151"/>
      <c r="BC151"/>
      <c r="BE151"/>
    </row>
    <row r="152" spans="1:57" s="7" customFormat="1" ht="24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</row>
    <row r="153" spans="1:57" ht="6" customHeight="1">
      <c r="A153"/>
      <c r="Q153"/>
      <c r="R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V153"/>
      <c r="AW153"/>
      <c r="AX153"/>
      <c r="AY153"/>
      <c r="AZ153"/>
      <c r="BA153"/>
      <c r="BB153"/>
      <c r="BC153"/>
      <c r="BE153"/>
    </row>
    <row r="154" spans="1:57" ht="24.75" customHeight="1">
      <c r="A154"/>
      <c r="Q154"/>
      <c r="R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V154"/>
      <c r="AW154"/>
      <c r="AX154"/>
      <c r="AY154"/>
      <c r="AZ154"/>
      <c r="BA154"/>
      <c r="BB154"/>
      <c r="BC154"/>
      <c r="BE154"/>
    </row>
    <row r="155" spans="1:57" ht="8.25" customHeight="1">
      <c r="A155"/>
      <c r="Q155"/>
      <c r="R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V155"/>
      <c r="AW155"/>
      <c r="AX155"/>
      <c r="AY155"/>
      <c r="AZ155"/>
      <c r="BA155"/>
      <c r="BB155"/>
      <c r="BC155"/>
      <c r="BE155"/>
    </row>
    <row r="156" spans="1:57" ht="60" customHeight="1">
      <c r="A156"/>
      <c r="Q156"/>
      <c r="R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V156"/>
      <c r="AW156"/>
      <c r="AX156"/>
      <c r="AY156"/>
      <c r="AZ156"/>
      <c r="BA156"/>
      <c r="BB156"/>
      <c r="BC156"/>
      <c r="BE156"/>
    </row>
    <row r="157" spans="1:57">
      <c r="A157"/>
      <c r="Q157"/>
      <c r="R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V157"/>
      <c r="AW157"/>
      <c r="AX157"/>
      <c r="AY157"/>
      <c r="AZ157"/>
      <c r="BA157"/>
      <c r="BB157"/>
      <c r="BC157"/>
      <c r="BE157"/>
    </row>
    <row r="158" spans="1:57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</row>
    <row r="159" spans="1:57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 spans="1:57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 spans="1:57" s="9" customFormat="1" ht="27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 spans="1:57" s="7" customFormat="1" ht="21.75" customHeight="1"/>
    <row r="163" spans="1:57" s="7" customFormat="1" ht="21.75" customHeight="1"/>
    <row r="164" spans="1:57" s="7" customFormat="1" ht="21.75" customHeight="1"/>
    <row r="165" spans="1:57" s="7" customFormat="1" ht="21.75" customHeight="1"/>
    <row r="166" spans="1:57" s="7" customFormat="1" ht="21.75" customHeight="1"/>
    <row r="167" spans="1:57" s="7" customFormat="1" ht="21.75" customHeight="1"/>
    <row r="168" spans="1:57" s="7" customFormat="1" ht="21.75" customHeight="1"/>
    <row r="169" spans="1:57" s="7" customFormat="1" ht="21.75" customHeight="1"/>
    <row r="170" spans="1:57" s="7" customFormat="1" ht="29.25" customHeight="1"/>
    <row r="171" spans="1:57" s="7" customFormat="1" ht="21.75" customHeight="1"/>
    <row r="172" spans="1:57" s="7" customFormat="1" ht="27" customHeight="1"/>
    <row r="173" spans="1:57" s="7" customFormat="1" ht="21.75" customHeight="1"/>
    <row r="174" spans="1:57" s="7" customFormat="1" ht="21.75" customHeight="1"/>
    <row r="175" spans="1:57" s="7" customFormat="1" ht="36.75" customHeight="1"/>
    <row r="176" spans="1:57" s="7" customFormat="1" ht="21.75" customHeight="1"/>
    <row r="177" spans="1:57" s="7" customFormat="1" ht="21.75" customHeight="1"/>
    <row r="178" spans="1:57" s="7" customFormat="1" ht="21.75" customHeight="1"/>
    <row r="179" spans="1:57" s="7" customFormat="1" ht="21.75" customHeight="1"/>
    <row r="180" spans="1:57" s="7" customFormat="1" ht="21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</row>
    <row r="181" spans="1:57" s="7" customFormat="1" ht="21.7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</row>
    <row r="182" spans="1:57" s="7" customFormat="1" ht="21.75" customHeight="1"/>
    <row r="183" spans="1:57" ht="27.75" customHeight="1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 spans="1:57" ht="30" customHeight="1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 spans="1:57" s="7" customFormat="1" ht="30.75" customHeight="1"/>
    <row r="186" spans="1:57" s="7" customFormat="1" ht="48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</row>
    <row r="187" spans="1:57" s="7" customFormat="1" ht="48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</row>
    <row r="188" spans="1:57" s="7" customFormat="1" ht="23.2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</row>
    <row r="189" spans="1:57" ht="10.5" customHeight="1">
      <c r="A189"/>
      <c r="Q189"/>
      <c r="R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V189"/>
      <c r="AW189"/>
      <c r="AX189"/>
      <c r="AY189"/>
      <c r="AZ189"/>
      <c r="BA189"/>
      <c r="BB189"/>
      <c r="BC189"/>
      <c r="BE189"/>
    </row>
    <row r="190" spans="1:57" s="9" customFormat="1" ht="30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</row>
    <row r="191" spans="1:57">
      <c r="A191"/>
      <c r="Q191"/>
      <c r="R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V191"/>
      <c r="AW191"/>
      <c r="AX191"/>
      <c r="AY191"/>
      <c r="AZ191"/>
      <c r="BA191"/>
      <c r="BB191"/>
      <c r="BC191"/>
      <c r="BE191"/>
    </row>
    <row r="192" spans="1:57" ht="52.5" customHeight="1">
      <c r="A192"/>
      <c r="Q192"/>
      <c r="R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V192"/>
      <c r="AW192"/>
      <c r="AX192"/>
      <c r="AY192"/>
      <c r="AZ192"/>
      <c r="BA192"/>
      <c r="BB192"/>
      <c r="BC192"/>
      <c r="BE192"/>
    </row>
    <row r="193" spans="1:57">
      <c r="A193"/>
      <c r="Q193"/>
      <c r="R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V193"/>
      <c r="AW193"/>
      <c r="AX193"/>
      <c r="AY193"/>
      <c r="AZ193"/>
      <c r="BA193"/>
      <c r="BB193"/>
      <c r="BC193"/>
      <c r="BE193"/>
    </row>
    <row r="194" spans="1:57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</row>
    <row r="195" spans="1:57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</row>
    <row r="196" spans="1:57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</row>
    <row r="197" spans="1:57" s="17" customFormat="1" ht="31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</row>
    <row r="198" spans="1:57" s="16" customFormat="1" ht="20.25" customHeight="1"/>
    <row r="199" spans="1:57" s="16" customFormat="1" ht="20.25" customHeight="1"/>
    <row r="200" spans="1:57" s="16" customFormat="1" ht="20.25" customHeight="1"/>
    <row r="201" spans="1:57" s="16" customFormat="1" ht="39.75" customHeight="1"/>
    <row r="202" spans="1:57" s="16" customFormat="1" ht="21.75" customHeight="1"/>
    <row r="203" spans="1:57" s="16" customFormat="1" ht="21.75" customHeight="1"/>
    <row r="204" spans="1:57" s="16" customFormat="1" ht="21.75" customHeight="1"/>
    <row r="205" spans="1:57" s="16" customFormat="1" ht="21.75" customHeight="1"/>
    <row r="206" spans="1:57" s="16" customFormat="1" ht="21.75" customHeight="1"/>
    <row r="207" spans="1:57" s="16" customFormat="1" ht="29.25" customHeight="1"/>
    <row r="208" spans="1:57" s="16" customFormat="1" ht="23.25" customHeight="1"/>
    <row r="209" spans="1:57" s="16" customFormat="1" ht="31.5" customHeight="1"/>
    <row r="210" spans="1:57" s="16" customFormat="1" ht="24" customHeight="1"/>
    <row r="211" spans="1:57" s="16" customFormat="1" ht="21.75" customHeight="1"/>
    <row r="212" spans="1:57" s="16" customFormat="1" ht="45.75" customHeight="1"/>
    <row r="213" spans="1:57" s="16" customFormat="1" ht="46.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</row>
    <row r="214" spans="1:57" s="16" customFormat="1" ht="24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</row>
    <row r="215" spans="1:57" s="16" customFormat="1" ht="25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</row>
    <row r="216" spans="1:57" ht="48" customHeight="1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</row>
    <row r="217" spans="1:57" ht="48" customHeight="1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</row>
    <row r="218" spans="1:57" s="7" customFormat="1" ht="48" customHeight="1"/>
    <row r="219" spans="1:57" s="7" customFormat="1" ht="24" customHeight="1"/>
    <row r="220" spans="1:57" s="7" customFormat="1" ht="24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</row>
    <row r="221" spans="1:57" s="7" customFormat="1" ht="24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</row>
    <row r="222" spans="1:57" s="7" customFormat="1" ht="9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</row>
    <row r="223" spans="1:57" ht="33" customHeight="1">
      <c r="A223"/>
      <c r="Q223"/>
      <c r="R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V223"/>
      <c r="AW223"/>
      <c r="AX223"/>
      <c r="AY223"/>
      <c r="AZ223"/>
      <c r="BA223"/>
      <c r="BB223"/>
      <c r="BC223"/>
      <c r="BE223"/>
    </row>
    <row r="224" spans="1:57">
      <c r="A224"/>
      <c r="Q224"/>
      <c r="R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V224"/>
      <c r="AW224"/>
      <c r="AX224"/>
      <c r="AY224"/>
      <c r="AZ224"/>
      <c r="BA224"/>
      <c r="BB224"/>
      <c r="BC224"/>
      <c r="BE224"/>
    </row>
    <row r="225" spans="1:57">
      <c r="A225"/>
      <c r="Q225"/>
      <c r="R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V225"/>
      <c r="AW225"/>
      <c r="AX225"/>
      <c r="AY225"/>
      <c r="AZ225"/>
      <c r="BA225"/>
      <c r="BB225"/>
      <c r="BC225"/>
      <c r="BE225"/>
    </row>
    <row r="226" spans="1:57">
      <c r="A226"/>
      <c r="Q226"/>
      <c r="R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V226"/>
      <c r="AW226"/>
      <c r="AX226"/>
      <c r="AY226"/>
      <c r="AZ226"/>
      <c r="BA226"/>
      <c r="BB226"/>
      <c r="BC226"/>
      <c r="BE226"/>
    </row>
    <row r="227" spans="1:57">
      <c r="A227"/>
      <c r="Q227"/>
      <c r="R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V227"/>
      <c r="AW227"/>
      <c r="AX227"/>
      <c r="AY227"/>
      <c r="AZ227"/>
      <c r="BA227"/>
      <c r="BB227"/>
      <c r="BC227"/>
      <c r="BE227"/>
    </row>
    <row r="228" spans="1:57">
      <c r="A228"/>
      <c r="Q228"/>
      <c r="R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V228"/>
      <c r="AW228"/>
      <c r="AX228"/>
      <c r="AY228"/>
      <c r="AZ228"/>
      <c r="BA228"/>
      <c r="BB228"/>
      <c r="BC228"/>
      <c r="BE228"/>
    </row>
  </sheetData>
  <mergeCells count="108">
    <mergeCell ref="B116:D116"/>
    <mergeCell ref="B56:B57"/>
    <mergeCell ref="C56:C57"/>
    <mergeCell ref="C102:D102"/>
    <mergeCell ref="B74:D74"/>
    <mergeCell ref="B75:D75"/>
    <mergeCell ref="B76:D76"/>
    <mergeCell ref="C64:C65"/>
    <mergeCell ref="B64:B65"/>
    <mergeCell ref="C115:D115"/>
    <mergeCell ref="C114:D114"/>
    <mergeCell ref="C79:C80"/>
    <mergeCell ref="B72:B73"/>
    <mergeCell ref="C58:C59"/>
    <mergeCell ref="C113:D113"/>
    <mergeCell ref="B68:B69"/>
    <mergeCell ref="C68:C69"/>
    <mergeCell ref="C108:D108"/>
    <mergeCell ref="C111:D111"/>
    <mergeCell ref="C72:C73"/>
    <mergeCell ref="C112:D112"/>
    <mergeCell ref="C110:D110"/>
    <mergeCell ref="B60:B61"/>
    <mergeCell ref="C107:D107"/>
    <mergeCell ref="B94:B98"/>
    <mergeCell ref="C94:D98"/>
    <mergeCell ref="AR94:AU94"/>
    <mergeCell ref="AV94:AY94"/>
    <mergeCell ref="E95:BD95"/>
    <mergeCell ref="AZ94:BD94"/>
    <mergeCell ref="AN94:AQ94"/>
    <mergeCell ref="W94:Z94"/>
    <mergeCell ref="N94:Q94"/>
    <mergeCell ref="R94:V94"/>
    <mergeCell ref="B23:BE23"/>
    <mergeCell ref="AG26:BE26"/>
    <mergeCell ref="AG27:BE27"/>
    <mergeCell ref="AG28:BE28"/>
    <mergeCell ref="B22:BE22"/>
    <mergeCell ref="I94:M94"/>
    <mergeCell ref="E94:H94"/>
    <mergeCell ref="C101:D101"/>
    <mergeCell ref="C50:C51"/>
    <mergeCell ref="B52:B53"/>
    <mergeCell ref="C52:C53"/>
    <mergeCell ref="AN43:AP43"/>
    <mergeCell ref="AE43:AH43"/>
    <mergeCell ref="B54:B55"/>
    <mergeCell ref="C54:C55"/>
    <mergeCell ref="C48:C49"/>
    <mergeCell ref="AG33:BE33"/>
    <mergeCell ref="AG29:BE29"/>
    <mergeCell ref="AG31:BE31"/>
    <mergeCell ref="AG32:BE32"/>
    <mergeCell ref="AG30:BE30"/>
    <mergeCell ref="AR43:AU43"/>
    <mergeCell ref="A41:BE41"/>
    <mergeCell ref="A43:A47"/>
    <mergeCell ref="AN4:BE4"/>
    <mergeCell ref="AN5:BE5"/>
    <mergeCell ref="AN6:BE6"/>
    <mergeCell ref="AN7:BE7"/>
    <mergeCell ref="AN8:BE8"/>
    <mergeCell ref="AN9:BE9"/>
    <mergeCell ref="B19:BE19"/>
    <mergeCell ref="B20:BE20"/>
    <mergeCell ref="B21:BE21"/>
    <mergeCell ref="B15:BE15"/>
    <mergeCell ref="B16:BE16"/>
    <mergeCell ref="B17:BE17"/>
    <mergeCell ref="B18:BE18"/>
    <mergeCell ref="B13:BE13"/>
    <mergeCell ref="B14:BE14"/>
    <mergeCell ref="B50:B51"/>
    <mergeCell ref="B58:B59"/>
    <mergeCell ref="B43:B47"/>
    <mergeCell ref="C43:C47"/>
    <mergeCell ref="A40:BE40"/>
    <mergeCell ref="A106:A109"/>
    <mergeCell ref="C109:D109"/>
    <mergeCell ref="C62:C63"/>
    <mergeCell ref="B62:B63"/>
    <mergeCell ref="C103:D103"/>
    <mergeCell ref="C104:D104"/>
    <mergeCell ref="C106:D106"/>
    <mergeCell ref="C100:D100"/>
    <mergeCell ref="C99:D99"/>
    <mergeCell ref="B79:B80"/>
    <mergeCell ref="B48:B49"/>
    <mergeCell ref="E46:BD46"/>
    <mergeCell ref="AA43:AC43"/>
    <mergeCell ref="AI43:AL43"/>
    <mergeCell ref="AZ43:BD43"/>
    <mergeCell ref="D43:D47"/>
    <mergeCell ref="E43:H43"/>
    <mergeCell ref="AA94:AD94"/>
    <mergeCell ref="AI94:AM94"/>
    <mergeCell ref="C60:C61"/>
    <mergeCell ref="C105:D105"/>
    <mergeCell ref="R43:U43"/>
    <mergeCell ref="W43:Y43"/>
    <mergeCell ref="AV43:AY43"/>
    <mergeCell ref="BE43:BE47"/>
    <mergeCell ref="E44:BD44"/>
    <mergeCell ref="I43:L43"/>
    <mergeCell ref="N43:P43"/>
    <mergeCell ref="AE94:AH94"/>
    <mergeCell ref="E97:BD97"/>
  </mergeCells>
  <phoneticPr fontId="15" type="noConversion"/>
  <pageMargins left="0.19685039370078741" right="0" top="0.11811023622047245" bottom="0" header="0" footer="0"/>
  <pageSetup paperSize="9" scale="94" fitToHeight="4" orientation="landscape" verticalDpi="0" r:id="rId1"/>
  <headerFooter alignWithMargins="0"/>
  <rowBreaks count="3" manualBreakCount="3">
    <brk id="39" max="56" man="1"/>
    <brk id="100" max="56" man="1"/>
    <brk id="10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65"/>
  <sheetViews>
    <sheetView topLeftCell="A46" workbookViewId="0">
      <selection activeCell="B10" sqref="B10:B11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2" bestFit="1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49" t="s">
        <v>7</v>
      </c>
      <c r="B1" s="152" t="s">
        <v>8</v>
      </c>
      <c r="C1" s="152" t="s">
        <v>9</v>
      </c>
      <c r="D1" s="152" t="s">
        <v>10</v>
      </c>
      <c r="E1" s="155" t="s">
        <v>11</v>
      </c>
      <c r="F1" s="156"/>
      <c r="G1" s="156"/>
      <c r="H1" s="157"/>
      <c r="I1" s="166" t="s">
        <v>12</v>
      </c>
      <c r="J1" s="167"/>
      <c r="K1" s="167"/>
      <c r="L1" s="167"/>
      <c r="M1" s="165"/>
      <c r="N1" s="166" t="s">
        <v>13</v>
      </c>
      <c r="O1" s="168"/>
      <c r="P1" s="168"/>
      <c r="Q1" s="169"/>
      <c r="R1" s="155" t="s">
        <v>14</v>
      </c>
      <c r="S1" s="156"/>
      <c r="T1" s="156"/>
      <c r="U1" s="157"/>
      <c r="V1" s="13" t="s">
        <v>104</v>
      </c>
      <c r="W1" s="155" t="s">
        <v>15</v>
      </c>
      <c r="X1" s="156"/>
      <c r="Y1" s="156"/>
      <c r="Z1" s="164"/>
      <c r="AA1" s="155" t="s">
        <v>16</v>
      </c>
      <c r="AB1" s="156"/>
      <c r="AC1" s="156"/>
      <c r="AD1" s="164"/>
      <c r="AE1" s="155" t="s">
        <v>17</v>
      </c>
      <c r="AF1" s="156"/>
      <c r="AG1" s="156"/>
      <c r="AH1" s="157"/>
      <c r="AI1" s="158" t="s">
        <v>18</v>
      </c>
      <c r="AJ1" s="159"/>
      <c r="AK1" s="159"/>
      <c r="AL1" s="159"/>
      <c r="AM1" s="165"/>
      <c r="AN1" s="158" t="s">
        <v>19</v>
      </c>
      <c r="AO1" s="159"/>
      <c r="AP1" s="159"/>
      <c r="AQ1" s="165"/>
      <c r="AR1" s="158" t="s">
        <v>20</v>
      </c>
      <c r="AS1" s="159"/>
      <c r="AT1" s="159"/>
      <c r="AU1" s="160"/>
      <c r="AV1" s="155" t="s">
        <v>21</v>
      </c>
      <c r="AW1" s="156"/>
      <c r="AX1" s="156"/>
      <c r="AY1" s="157"/>
      <c r="AZ1" s="158" t="s">
        <v>22</v>
      </c>
      <c r="BA1" s="159"/>
      <c r="BB1" s="159"/>
      <c r="BC1" s="159"/>
      <c r="BD1" s="160"/>
      <c r="BE1" s="161" t="s">
        <v>23</v>
      </c>
    </row>
    <row r="2" spans="1:57">
      <c r="A2" s="150"/>
      <c r="B2" s="153"/>
      <c r="C2" s="153"/>
      <c r="D2" s="153"/>
      <c r="E2" s="155" t="s">
        <v>24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62"/>
    </row>
    <row r="3" spans="1:57">
      <c r="A3" s="150"/>
      <c r="B3" s="153"/>
      <c r="C3" s="153"/>
      <c r="D3" s="153"/>
      <c r="E3" s="2">
        <v>36</v>
      </c>
      <c r="F3" s="2">
        <v>37</v>
      </c>
      <c r="G3" s="2">
        <v>38</v>
      </c>
      <c r="H3" s="2">
        <v>39</v>
      </c>
      <c r="I3" s="2">
        <v>40</v>
      </c>
      <c r="J3" s="2">
        <v>41</v>
      </c>
      <c r="K3" s="2">
        <v>42</v>
      </c>
      <c r="L3" s="2">
        <v>43</v>
      </c>
      <c r="M3" s="2">
        <v>44</v>
      </c>
      <c r="N3" s="2">
        <v>45</v>
      </c>
      <c r="O3" s="2">
        <v>46</v>
      </c>
      <c r="P3" s="2">
        <v>47</v>
      </c>
      <c r="Q3" s="8">
        <v>48</v>
      </c>
      <c r="R3" s="8">
        <v>49</v>
      </c>
      <c r="S3" s="2">
        <v>50</v>
      </c>
      <c r="T3" s="2">
        <v>51</v>
      </c>
      <c r="U3" s="2">
        <v>52</v>
      </c>
      <c r="V3" s="8">
        <v>1</v>
      </c>
      <c r="W3" s="8">
        <v>2</v>
      </c>
      <c r="X3" s="8">
        <v>3</v>
      </c>
      <c r="Y3" s="8">
        <v>4</v>
      </c>
      <c r="Z3" s="8">
        <v>5</v>
      </c>
      <c r="AA3" s="8">
        <v>6</v>
      </c>
      <c r="AB3" s="8">
        <v>7</v>
      </c>
      <c r="AC3" s="8">
        <v>8</v>
      </c>
      <c r="AD3" s="8">
        <v>9</v>
      </c>
      <c r="AE3" s="8">
        <v>10</v>
      </c>
      <c r="AF3" s="8">
        <v>11</v>
      </c>
      <c r="AG3" s="8">
        <v>12</v>
      </c>
      <c r="AH3" s="8">
        <v>13</v>
      </c>
      <c r="AI3" s="8">
        <v>14</v>
      </c>
      <c r="AJ3" s="8">
        <v>15</v>
      </c>
      <c r="AK3" s="8">
        <v>16</v>
      </c>
      <c r="AL3" s="2">
        <v>17</v>
      </c>
      <c r="AM3" s="2">
        <v>18</v>
      </c>
      <c r="AN3" s="2">
        <v>19</v>
      </c>
      <c r="AO3" s="2">
        <v>20</v>
      </c>
      <c r="AP3" s="2">
        <v>21</v>
      </c>
      <c r="AQ3" s="2">
        <v>22</v>
      </c>
      <c r="AR3" s="2">
        <v>23</v>
      </c>
      <c r="AS3" s="2">
        <v>24</v>
      </c>
      <c r="AT3" s="2">
        <v>25</v>
      </c>
      <c r="AU3" s="2">
        <v>26</v>
      </c>
      <c r="AV3" s="8">
        <v>27</v>
      </c>
      <c r="AW3" s="8">
        <v>28</v>
      </c>
      <c r="AX3" s="8">
        <v>29</v>
      </c>
      <c r="AY3" s="8">
        <v>30</v>
      </c>
      <c r="AZ3" s="8">
        <v>31</v>
      </c>
      <c r="BA3" s="8">
        <v>32</v>
      </c>
      <c r="BB3" s="8">
        <v>33</v>
      </c>
      <c r="BC3" s="8">
        <v>34</v>
      </c>
      <c r="BD3" s="2">
        <v>35</v>
      </c>
      <c r="BE3" s="162"/>
    </row>
    <row r="4" spans="1:57">
      <c r="A4" s="150"/>
      <c r="B4" s="153"/>
      <c r="C4" s="153"/>
      <c r="D4" s="153"/>
      <c r="E4" s="158" t="s">
        <v>25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2"/>
    </row>
    <row r="5" spans="1:57">
      <c r="A5" s="151"/>
      <c r="B5" s="154"/>
      <c r="C5" s="154"/>
      <c r="D5" s="154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8">
        <v>13</v>
      </c>
      <c r="R5" s="8">
        <v>14</v>
      </c>
      <c r="S5" s="2">
        <v>15</v>
      </c>
      <c r="T5" s="2">
        <v>16</v>
      </c>
      <c r="U5" s="2">
        <v>17</v>
      </c>
      <c r="V5" s="53">
        <v>18</v>
      </c>
      <c r="W5" s="53">
        <v>19</v>
      </c>
      <c r="X5" s="53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35">
        <v>26</v>
      </c>
      <c r="AE5" s="8">
        <v>27</v>
      </c>
      <c r="AF5" s="8">
        <v>28</v>
      </c>
      <c r="AG5" s="8">
        <v>29</v>
      </c>
      <c r="AH5" s="8">
        <v>30</v>
      </c>
      <c r="AI5" s="8">
        <v>31</v>
      </c>
      <c r="AJ5" s="8">
        <v>32</v>
      </c>
      <c r="AK5" s="8">
        <v>33</v>
      </c>
      <c r="AL5" s="2">
        <v>34</v>
      </c>
      <c r="AM5" s="2">
        <v>35</v>
      </c>
      <c r="AN5" s="2">
        <v>36</v>
      </c>
      <c r="AO5" s="2">
        <v>37</v>
      </c>
      <c r="AP5" s="2">
        <v>38</v>
      </c>
      <c r="AQ5" s="2">
        <v>39</v>
      </c>
      <c r="AR5" s="58">
        <v>40</v>
      </c>
      <c r="AS5" s="58">
        <v>41</v>
      </c>
      <c r="AT5" s="58">
        <v>42</v>
      </c>
      <c r="AU5" s="2">
        <v>43</v>
      </c>
      <c r="AV5" s="8">
        <v>44</v>
      </c>
      <c r="AW5" s="8">
        <v>45</v>
      </c>
      <c r="AX5" s="8">
        <v>46</v>
      </c>
      <c r="AY5" s="8">
        <v>47</v>
      </c>
      <c r="AZ5" s="8">
        <v>48</v>
      </c>
      <c r="BA5" s="8">
        <v>49</v>
      </c>
      <c r="BB5" s="8">
        <v>50</v>
      </c>
      <c r="BC5" s="8">
        <v>51</v>
      </c>
      <c r="BD5" s="2">
        <v>52</v>
      </c>
      <c r="BE5" s="163"/>
    </row>
    <row r="6" spans="1:57">
      <c r="A6" s="170" t="s">
        <v>90</v>
      </c>
      <c r="B6" s="173" t="s">
        <v>27</v>
      </c>
      <c r="C6" s="130" t="s">
        <v>69</v>
      </c>
      <c r="D6" s="3" t="s">
        <v>28</v>
      </c>
      <c r="E6" s="4">
        <f>SUM(E8,E28)</f>
        <v>22</v>
      </c>
      <c r="F6" s="4">
        <f t="shared" ref="F6:BE7" si="0">SUM(F8,F28)</f>
        <v>26</v>
      </c>
      <c r="G6" s="4">
        <f t="shared" si="0"/>
        <v>22</v>
      </c>
      <c r="H6" s="4">
        <f t="shared" si="0"/>
        <v>26</v>
      </c>
      <c r="I6" s="4">
        <f t="shared" si="0"/>
        <v>22</v>
      </c>
      <c r="J6" s="4">
        <f t="shared" si="0"/>
        <v>24</v>
      </c>
      <c r="K6" s="4">
        <f t="shared" si="0"/>
        <v>20</v>
      </c>
      <c r="L6" s="4">
        <f t="shared" si="0"/>
        <v>22</v>
      </c>
      <c r="M6" s="4">
        <f t="shared" si="0"/>
        <v>20</v>
      </c>
      <c r="N6" s="4">
        <f t="shared" si="0"/>
        <v>20</v>
      </c>
      <c r="O6" s="4">
        <f t="shared" si="0"/>
        <v>22</v>
      </c>
      <c r="P6" s="4">
        <f t="shared" si="0"/>
        <v>20</v>
      </c>
      <c r="Q6" s="4">
        <f t="shared" si="0"/>
        <v>22</v>
      </c>
      <c r="R6" s="4">
        <f t="shared" si="0"/>
        <v>20</v>
      </c>
      <c r="S6" s="4">
        <f t="shared" si="0"/>
        <v>20</v>
      </c>
      <c r="T6" s="54">
        <f t="shared" si="0"/>
        <v>0</v>
      </c>
      <c r="U6" s="54">
        <f t="shared" si="0"/>
        <v>0</v>
      </c>
      <c r="V6" s="54">
        <f t="shared" si="0"/>
        <v>0</v>
      </c>
      <c r="W6" s="54">
        <f t="shared" si="0"/>
        <v>0</v>
      </c>
      <c r="X6" s="54">
        <f t="shared" si="0"/>
        <v>12</v>
      </c>
      <c r="Y6" s="54">
        <f t="shared" si="0"/>
        <v>12</v>
      </c>
      <c r="Z6" s="4">
        <f t="shared" si="0"/>
        <v>12</v>
      </c>
      <c r="AA6" s="4">
        <f t="shared" si="0"/>
        <v>12</v>
      </c>
      <c r="AB6" s="4">
        <f t="shared" si="0"/>
        <v>12</v>
      </c>
      <c r="AC6" s="4">
        <f t="shared" si="0"/>
        <v>10</v>
      </c>
      <c r="AD6" s="59">
        <f t="shared" si="0"/>
        <v>12</v>
      </c>
      <c r="AE6" s="4">
        <f t="shared" si="0"/>
        <v>10</v>
      </c>
      <c r="AF6" s="4">
        <f t="shared" si="0"/>
        <v>12</v>
      </c>
      <c r="AG6" s="4">
        <f t="shared" si="0"/>
        <v>10</v>
      </c>
      <c r="AH6" s="4">
        <f t="shared" si="0"/>
        <v>12</v>
      </c>
      <c r="AI6" s="4">
        <f t="shared" si="0"/>
        <v>10</v>
      </c>
      <c r="AJ6" s="4">
        <f t="shared" si="0"/>
        <v>12</v>
      </c>
      <c r="AK6" s="4">
        <f t="shared" si="0"/>
        <v>10</v>
      </c>
      <c r="AL6" s="4">
        <f t="shared" si="0"/>
        <v>10</v>
      </c>
      <c r="AM6" s="4">
        <f t="shared" si="0"/>
        <v>8</v>
      </c>
      <c r="AN6" s="4">
        <f t="shared" si="0"/>
        <v>10</v>
      </c>
      <c r="AO6" s="4">
        <f t="shared" si="0"/>
        <v>10</v>
      </c>
      <c r="AP6" s="4">
        <f t="shared" si="0"/>
        <v>10</v>
      </c>
      <c r="AQ6" s="4">
        <f t="shared" si="0"/>
        <v>4</v>
      </c>
      <c r="AR6" s="59">
        <f t="shared" si="0"/>
        <v>0</v>
      </c>
      <c r="AS6" s="60">
        <f t="shared" si="0"/>
        <v>0</v>
      </c>
      <c r="AT6" s="4">
        <f t="shared" si="0"/>
        <v>0</v>
      </c>
      <c r="AU6" s="4">
        <f t="shared" si="0"/>
        <v>0</v>
      </c>
      <c r="AV6" s="4">
        <f t="shared" si="0"/>
        <v>0</v>
      </c>
      <c r="AW6" s="4">
        <f t="shared" si="0"/>
        <v>0</v>
      </c>
      <c r="AX6" s="4">
        <f t="shared" si="0"/>
        <v>0</v>
      </c>
      <c r="AY6" s="4">
        <f t="shared" si="0"/>
        <v>0</v>
      </c>
      <c r="AZ6" s="4">
        <f t="shared" si="0"/>
        <v>0</v>
      </c>
      <c r="BA6" s="4">
        <f t="shared" si="0"/>
        <v>0</v>
      </c>
      <c r="BB6" s="4">
        <f t="shared" si="0"/>
        <v>0</v>
      </c>
      <c r="BC6" s="4">
        <f t="shared" si="0"/>
        <v>0</v>
      </c>
      <c r="BD6" s="4">
        <f t="shared" si="0"/>
        <v>0</v>
      </c>
      <c r="BE6" s="20">
        <f t="shared" si="0"/>
        <v>538</v>
      </c>
    </row>
    <row r="7" spans="1:57">
      <c r="A7" s="171"/>
      <c r="B7" s="173"/>
      <c r="C7" s="131"/>
      <c r="D7" s="3" t="s">
        <v>29</v>
      </c>
      <c r="E7" s="4">
        <f>SUM(E9,E29)</f>
        <v>11</v>
      </c>
      <c r="F7" s="4">
        <f t="shared" si="0"/>
        <v>13</v>
      </c>
      <c r="G7" s="4">
        <f t="shared" si="0"/>
        <v>11</v>
      </c>
      <c r="H7" s="4">
        <f t="shared" si="0"/>
        <v>13</v>
      </c>
      <c r="I7" s="4">
        <f t="shared" si="0"/>
        <v>11</v>
      </c>
      <c r="J7" s="4">
        <f t="shared" si="0"/>
        <v>12</v>
      </c>
      <c r="K7" s="4">
        <f t="shared" si="0"/>
        <v>10</v>
      </c>
      <c r="L7" s="4">
        <f t="shared" si="0"/>
        <v>11</v>
      </c>
      <c r="M7" s="4">
        <f t="shared" si="0"/>
        <v>10</v>
      </c>
      <c r="N7" s="4">
        <f t="shared" si="0"/>
        <v>10</v>
      </c>
      <c r="O7" s="4">
        <f t="shared" si="0"/>
        <v>11</v>
      </c>
      <c r="P7" s="4">
        <f t="shared" si="0"/>
        <v>10</v>
      </c>
      <c r="Q7" s="4">
        <f t="shared" si="0"/>
        <v>11</v>
      </c>
      <c r="R7" s="4">
        <f t="shared" si="0"/>
        <v>10</v>
      </c>
      <c r="S7" s="4">
        <f t="shared" si="0"/>
        <v>10</v>
      </c>
      <c r="T7" s="54">
        <f t="shared" si="0"/>
        <v>0</v>
      </c>
      <c r="U7" s="54">
        <f t="shared" si="0"/>
        <v>0</v>
      </c>
      <c r="V7" s="54">
        <f t="shared" si="0"/>
        <v>0</v>
      </c>
      <c r="W7" s="54">
        <f t="shared" si="0"/>
        <v>0</v>
      </c>
      <c r="X7" s="54">
        <f t="shared" si="0"/>
        <v>6</v>
      </c>
      <c r="Y7" s="54">
        <f t="shared" si="0"/>
        <v>6</v>
      </c>
      <c r="Z7" s="4">
        <f t="shared" si="0"/>
        <v>6</v>
      </c>
      <c r="AA7" s="4">
        <f t="shared" si="0"/>
        <v>6</v>
      </c>
      <c r="AB7" s="4">
        <f t="shared" si="0"/>
        <v>6</v>
      </c>
      <c r="AC7" s="4">
        <f t="shared" si="0"/>
        <v>5</v>
      </c>
      <c r="AD7" s="59">
        <f t="shared" si="0"/>
        <v>6</v>
      </c>
      <c r="AE7" s="4">
        <f t="shared" si="0"/>
        <v>5</v>
      </c>
      <c r="AF7" s="4">
        <f t="shared" si="0"/>
        <v>6</v>
      </c>
      <c r="AG7" s="4">
        <f t="shared" si="0"/>
        <v>5</v>
      </c>
      <c r="AH7" s="4">
        <f t="shared" si="0"/>
        <v>6</v>
      </c>
      <c r="AI7" s="4">
        <f t="shared" si="0"/>
        <v>5</v>
      </c>
      <c r="AJ7" s="4">
        <f t="shared" si="0"/>
        <v>6</v>
      </c>
      <c r="AK7" s="4">
        <f t="shared" si="0"/>
        <v>5</v>
      </c>
      <c r="AL7" s="4">
        <f t="shared" si="0"/>
        <v>5</v>
      </c>
      <c r="AM7" s="4">
        <f t="shared" si="0"/>
        <v>4</v>
      </c>
      <c r="AN7" s="4">
        <f t="shared" si="0"/>
        <v>5</v>
      </c>
      <c r="AO7" s="4">
        <f t="shared" si="0"/>
        <v>5</v>
      </c>
      <c r="AP7" s="4">
        <f t="shared" si="0"/>
        <v>5</v>
      </c>
      <c r="AQ7" s="4">
        <f t="shared" si="0"/>
        <v>2</v>
      </c>
      <c r="AR7" s="59">
        <f t="shared" si="0"/>
        <v>0</v>
      </c>
      <c r="AS7" s="60">
        <f t="shared" si="0"/>
        <v>0</v>
      </c>
      <c r="AT7" s="4">
        <f t="shared" si="0"/>
        <v>0</v>
      </c>
      <c r="AU7" s="4">
        <f t="shared" si="0"/>
        <v>0</v>
      </c>
      <c r="AV7" s="4">
        <f t="shared" si="0"/>
        <v>0</v>
      </c>
      <c r="AW7" s="4">
        <f t="shared" si="0"/>
        <v>0</v>
      </c>
      <c r="AX7" s="4">
        <f t="shared" si="0"/>
        <v>0</v>
      </c>
      <c r="AY7" s="4">
        <f t="shared" si="0"/>
        <v>0</v>
      </c>
      <c r="AZ7" s="4">
        <f t="shared" si="0"/>
        <v>0</v>
      </c>
      <c r="BA7" s="4">
        <f t="shared" si="0"/>
        <v>0</v>
      </c>
      <c r="BB7" s="4">
        <f t="shared" si="0"/>
        <v>0</v>
      </c>
      <c r="BC7" s="4">
        <f t="shared" si="0"/>
        <v>0</v>
      </c>
      <c r="BD7" s="4">
        <f t="shared" si="0"/>
        <v>0</v>
      </c>
      <c r="BE7" s="20">
        <f t="shared" si="0"/>
        <v>269</v>
      </c>
    </row>
    <row r="8" spans="1:57">
      <c r="A8" s="171"/>
      <c r="B8" s="174"/>
      <c r="C8" s="130" t="s">
        <v>70</v>
      </c>
      <c r="D8" s="18" t="s">
        <v>28</v>
      </c>
      <c r="E8" s="43">
        <f>E10+E12+E14+E16+E18+E20+E22+E24+E26</f>
        <v>16</v>
      </c>
      <c r="F8" s="43">
        <f t="shared" ref="F8:BE9" si="1">F10+F12+F14+F16+F18+F20+F22+F24+F26</f>
        <v>20</v>
      </c>
      <c r="G8" s="43">
        <f t="shared" si="1"/>
        <v>16</v>
      </c>
      <c r="H8" s="43">
        <f t="shared" si="1"/>
        <v>22</v>
      </c>
      <c r="I8" s="43">
        <f t="shared" si="1"/>
        <v>16</v>
      </c>
      <c r="J8" s="43">
        <f t="shared" si="1"/>
        <v>18</v>
      </c>
      <c r="K8" s="43">
        <f t="shared" si="1"/>
        <v>14</v>
      </c>
      <c r="L8" s="43">
        <f t="shared" si="1"/>
        <v>16</v>
      </c>
      <c r="M8" s="43">
        <f t="shared" si="1"/>
        <v>14</v>
      </c>
      <c r="N8" s="43">
        <f t="shared" si="1"/>
        <v>14</v>
      </c>
      <c r="O8" s="43">
        <f t="shared" si="1"/>
        <v>16</v>
      </c>
      <c r="P8" s="43">
        <f t="shared" si="1"/>
        <v>14</v>
      </c>
      <c r="Q8" s="43">
        <f t="shared" si="1"/>
        <v>16</v>
      </c>
      <c r="R8" s="43">
        <f t="shared" si="1"/>
        <v>14</v>
      </c>
      <c r="S8" s="43">
        <f t="shared" si="1"/>
        <v>14</v>
      </c>
      <c r="T8" s="55">
        <f t="shared" si="1"/>
        <v>0</v>
      </c>
      <c r="U8" s="55">
        <f t="shared" si="1"/>
        <v>0</v>
      </c>
      <c r="V8" s="55">
        <f t="shared" si="1"/>
        <v>0</v>
      </c>
      <c r="W8" s="55">
        <f t="shared" si="1"/>
        <v>0</v>
      </c>
      <c r="X8" s="55">
        <f t="shared" si="1"/>
        <v>10</v>
      </c>
      <c r="Y8" s="55">
        <f t="shared" si="1"/>
        <v>10</v>
      </c>
      <c r="Z8" s="43">
        <f t="shared" si="1"/>
        <v>10</v>
      </c>
      <c r="AA8" s="43">
        <f t="shared" si="1"/>
        <v>10</v>
      </c>
      <c r="AB8" s="43">
        <f t="shared" si="1"/>
        <v>10</v>
      </c>
      <c r="AC8" s="43">
        <f t="shared" si="1"/>
        <v>8</v>
      </c>
      <c r="AD8" s="61">
        <f t="shared" si="1"/>
        <v>10</v>
      </c>
      <c r="AE8" s="43">
        <f t="shared" si="1"/>
        <v>8</v>
      </c>
      <c r="AF8" s="43">
        <f t="shared" si="1"/>
        <v>10</v>
      </c>
      <c r="AG8" s="43">
        <f t="shared" si="1"/>
        <v>8</v>
      </c>
      <c r="AH8" s="43">
        <f t="shared" si="1"/>
        <v>10</v>
      </c>
      <c r="AI8" s="43">
        <f t="shared" si="1"/>
        <v>8</v>
      </c>
      <c r="AJ8" s="43">
        <f t="shared" si="1"/>
        <v>10</v>
      </c>
      <c r="AK8" s="43">
        <f t="shared" si="1"/>
        <v>8</v>
      </c>
      <c r="AL8" s="43">
        <f t="shared" si="1"/>
        <v>10</v>
      </c>
      <c r="AM8" s="43">
        <f t="shared" si="1"/>
        <v>8</v>
      </c>
      <c r="AN8" s="43">
        <f t="shared" si="1"/>
        <v>10</v>
      </c>
      <c r="AO8" s="43">
        <f t="shared" si="1"/>
        <v>10</v>
      </c>
      <c r="AP8" s="43">
        <f t="shared" si="1"/>
        <v>10</v>
      </c>
      <c r="AQ8" s="43">
        <f t="shared" si="1"/>
        <v>4</v>
      </c>
      <c r="AR8" s="61">
        <f t="shared" si="1"/>
        <v>0</v>
      </c>
      <c r="AS8" s="62">
        <f t="shared" si="1"/>
        <v>0</v>
      </c>
      <c r="AT8" s="43">
        <f t="shared" si="1"/>
        <v>0</v>
      </c>
      <c r="AU8" s="4">
        <f t="shared" si="1"/>
        <v>0</v>
      </c>
      <c r="AV8" s="4">
        <f t="shared" si="1"/>
        <v>0</v>
      </c>
      <c r="AW8" s="4">
        <f t="shared" si="1"/>
        <v>0</v>
      </c>
      <c r="AX8" s="4">
        <f t="shared" si="1"/>
        <v>0</v>
      </c>
      <c r="AY8" s="4">
        <f t="shared" si="1"/>
        <v>0</v>
      </c>
      <c r="AZ8" s="4">
        <f t="shared" si="1"/>
        <v>0</v>
      </c>
      <c r="BA8" s="4">
        <f t="shared" si="1"/>
        <v>0</v>
      </c>
      <c r="BB8" s="4">
        <f t="shared" si="1"/>
        <v>0</v>
      </c>
      <c r="BC8" s="4">
        <f t="shared" si="1"/>
        <v>0</v>
      </c>
      <c r="BD8" s="4">
        <f t="shared" si="1"/>
        <v>0</v>
      </c>
      <c r="BE8" s="21">
        <f t="shared" si="1"/>
        <v>422</v>
      </c>
    </row>
    <row r="9" spans="1:57">
      <c r="A9" s="171"/>
      <c r="B9" s="175"/>
      <c r="C9" s="131"/>
      <c r="D9" s="18" t="s">
        <v>29</v>
      </c>
      <c r="E9" s="43">
        <f>E11+E13+E15+E17+E19+E21+E23+E25+E27</f>
        <v>8</v>
      </c>
      <c r="F9" s="43">
        <f t="shared" si="1"/>
        <v>10</v>
      </c>
      <c r="G9" s="43">
        <f t="shared" si="1"/>
        <v>8</v>
      </c>
      <c r="H9" s="43">
        <f t="shared" si="1"/>
        <v>11</v>
      </c>
      <c r="I9" s="43">
        <f t="shared" si="1"/>
        <v>8</v>
      </c>
      <c r="J9" s="43">
        <f t="shared" si="1"/>
        <v>9</v>
      </c>
      <c r="K9" s="43">
        <f t="shared" si="1"/>
        <v>7</v>
      </c>
      <c r="L9" s="43">
        <f t="shared" si="1"/>
        <v>8</v>
      </c>
      <c r="M9" s="43">
        <f t="shared" si="1"/>
        <v>7</v>
      </c>
      <c r="N9" s="43">
        <f t="shared" si="1"/>
        <v>7</v>
      </c>
      <c r="O9" s="43">
        <f t="shared" si="1"/>
        <v>8</v>
      </c>
      <c r="P9" s="43">
        <f t="shared" si="1"/>
        <v>7</v>
      </c>
      <c r="Q9" s="43">
        <f t="shared" si="1"/>
        <v>8</v>
      </c>
      <c r="R9" s="43">
        <f t="shared" si="1"/>
        <v>7</v>
      </c>
      <c r="S9" s="43">
        <f t="shared" si="1"/>
        <v>7</v>
      </c>
      <c r="T9" s="55">
        <f t="shared" si="1"/>
        <v>0</v>
      </c>
      <c r="U9" s="55">
        <f t="shared" si="1"/>
        <v>0</v>
      </c>
      <c r="V9" s="55">
        <f t="shared" si="1"/>
        <v>0</v>
      </c>
      <c r="W9" s="55">
        <f t="shared" si="1"/>
        <v>0</v>
      </c>
      <c r="X9" s="55">
        <f t="shared" si="1"/>
        <v>5</v>
      </c>
      <c r="Y9" s="55">
        <f t="shared" si="1"/>
        <v>5</v>
      </c>
      <c r="Z9" s="43">
        <f t="shared" si="1"/>
        <v>5</v>
      </c>
      <c r="AA9" s="43">
        <f t="shared" si="1"/>
        <v>5</v>
      </c>
      <c r="AB9" s="43">
        <f t="shared" si="1"/>
        <v>5</v>
      </c>
      <c r="AC9" s="43">
        <f t="shared" si="1"/>
        <v>4</v>
      </c>
      <c r="AD9" s="61">
        <f t="shared" si="1"/>
        <v>5</v>
      </c>
      <c r="AE9" s="43">
        <f t="shared" si="1"/>
        <v>4</v>
      </c>
      <c r="AF9" s="43">
        <f t="shared" si="1"/>
        <v>5</v>
      </c>
      <c r="AG9" s="43">
        <f t="shared" si="1"/>
        <v>4</v>
      </c>
      <c r="AH9" s="43">
        <f t="shared" si="1"/>
        <v>5</v>
      </c>
      <c r="AI9" s="43">
        <f t="shared" si="1"/>
        <v>4</v>
      </c>
      <c r="AJ9" s="43">
        <f t="shared" si="1"/>
        <v>5</v>
      </c>
      <c r="AK9" s="43">
        <f t="shared" si="1"/>
        <v>4</v>
      </c>
      <c r="AL9" s="43">
        <f t="shared" si="1"/>
        <v>5</v>
      </c>
      <c r="AM9" s="43">
        <f t="shared" si="1"/>
        <v>4</v>
      </c>
      <c r="AN9" s="43">
        <f t="shared" si="1"/>
        <v>5</v>
      </c>
      <c r="AO9" s="43">
        <f t="shared" si="1"/>
        <v>5</v>
      </c>
      <c r="AP9" s="43">
        <f t="shared" si="1"/>
        <v>5</v>
      </c>
      <c r="AQ9" s="43">
        <f t="shared" si="1"/>
        <v>2</v>
      </c>
      <c r="AR9" s="61">
        <f t="shared" si="1"/>
        <v>0</v>
      </c>
      <c r="AS9" s="62">
        <f t="shared" si="1"/>
        <v>0</v>
      </c>
      <c r="AT9" s="43">
        <f t="shared" si="1"/>
        <v>0</v>
      </c>
      <c r="AU9" s="4">
        <f t="shared" si="1"/>
        <v>0</v>
      </c>
      <c r="AV9" s="4">
        <f t="shared" si="1"/>
        <v>0</v>
      </c>
      <c r="AW9" s="4">
        <f t="shared" si="1"/>
        <v>0</v>
      </c>
      <c r="AX9" s="4">
        <f t="shared" si="1"/>
        <v>0</v>
      </c>
      <c r="AY9" s="4">
        <f t="shared" si="1"/>
        <v>0</v>
      </c>
      <c r="AZ9" s="4">
        <f t="shared" si="1"/>
        <v>0</v>
      </c>
      <c r="BA9" s="4">
        <f t="shared" si="1"/>
        <v>0</v>
      </c>
      <c r="BB9" s="4">
        <f t="shared" si="1"/>
        <v>0</v>
      </c>
      <c r="BC9" s="4">
        <f t="shared" si="1"/>
        <v>0</v>
      </c>
      <c r="BD9" s="4">
        <f t="shared" si="1"/>
        <v>0</v>
      </c>
      <c r="BE9" s="21">
        <f t="shared" si="1"/>
        <v>211</v>
      </c>
    </row>
    <row r="10" spans="1:57">
      <c r="A10" s="171"/>
      <c r="B10" s="176" t="s">
        <v>109</v>
      </c>
      <c r="C10" s="177" t="s">
        <v>30</v>
      </c>
      <c r="D10" s="41" t="s">
        <v>28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0</v>
      </c>
      <c r="K10" s="5">
        <v>2</v>
      </c>
      <c r="L10" s="5">
        <v>0</v>
      </c>
      <c r="M10" s="5">
        <v>2</v>
      </c>
      <c r="N10" s="5">
        <v>0</v>
      </c>
      <c r="O10" s="5">
        <v>2</v>
      </c>
      <c r="P10" s="5">
        <v>0</v>
      </c>
      <c r="Q10" s="5">
        <v>2</v>
      </c>
      <c r="R10" s="5">
        <v>0</v>
      </c>
      <c r="S10" s="5">
        <v>2</v>
      </c>
      <c r="T10" s="32">
        <v>0</v>
      </c>
      <c r="U10" s="32">
        <v>0</v>
      </c>
      <c r="V10" s="32">
        <v>0</v>
      </c>
      <c r="W10" s="52">
        <v>0</v>
      </c>
      <c r="X10" s="52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32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32">
        <v>0</v>
      </c>
      <c r="AS10" s="35">
        <v>0</v>
      </c>
      <c r="AT10" s="32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22">
        <f>SUM(E10:BD10)</f>
        <v>20</v>
      </c>
    </row>
    <row r="11" spans="1:57">
      <c r="A11" s="171"/>
      <c r="B11" s="176"/>
      <c r="C11" s="177"/>
      <c r="D11" s="41" t="s">
        <v>29</v>
      </c>
      <c r="E11" s="5">
        <f>E10/2</f>
        <v>1</v>
      </c>
      <c r="F11" s="5">
        <f t="shared" ref="F11:BD11" si="2">F10/2</f>
        <v>1</v>
      </c>
      <c r="G11" s="5">
        <f t="shared" si="2"/>
        <v>1</v>
      </c>
      <c r="H11" s="5">
        <f t="shared" si="2"/>
        <v>1</v>
      </c>
      <c r="I11" s="5">
        <f t="shared" si="2"/>
        <v>1</v>
      </c>
      <c r="J11" s="5">
        <f t="shared" si="2"/>
        <v>0</v>
      </c>
      <c r="K11" s="5">
        <f t="shared" si="2"/>
        <v>1</v>
      </c>
      <c r="L11" s="5">
        <f t="shared" si="2"/>
        <v>0</v>
      </c>
      <c r="M11" s="5">
        <f t="shared" si="2"/>
        <v>1</v>
      </c>
      <c r="N11" s="5">
        <f t="shared" si="2"/>
        <v>0</v>
      </c>
      <c r="O11" s="5">
        <f t="shared" si="2"/>
        <v>1</v>
      </c>
      <c r="P11" s="5">
        <f t="shared" si="2"/>
        <v>0</v>
      </c>
      <c r="Q11" s="5">
        <f t="shared" si="2"/>
        <v>1</v>
      </c>
      <c r="R11" s="5">
        <f t="shared" si="2"/>
        <v>0</v>
      </c>
      <c r="S11" s="5">
        <f t="shared" si="2"/>
        <v>1</v>
      </c>
      <c r="T11" s="32">
        <f t="shared" si="2"/>
        <v>0</v>
      </c>
      <c r="U11" s="32">
        <f t="shared" si="2"/>
        <v>0</v>
      </c>
      <c r="V11" s="32">
        <f t="shared" si="2"/>
        <v>0</v>
      </c>
      <c r="W11" s="52">
        <f t="shared" si="2"/>
        <v>0</v>
      </c>
      <c r="X11" s="52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0</v>
      </c>
      <c r="AB11" s="5">
        <f t="shared" si="2"/>
        <v>0</v>
      </c>
      <c r="AC11" s="5">
        <f t="shared" si="2"/>
        <v>0</v>
      </c>
      <c r="AD11" s="32">
        <f t="shared" si="2"/>
        <v>0</v>
      </c>
      <c r="AE11" s="5">
        <f t="shared" si="2"/>
        <v>0</v>
      </c>
      <c r="AF11" s="5">
        <f t="shared" si="2"/>
        <v>0</v>
      </c>
      <c r="AG11" s="5">
        <f t="shared" si="2"/>
        <v>0</v>
      </c>
      <c r="AH11" s="5">
        <f t="shared" si="2"/>
        <v>0</v>
      </c>
      <c r="AI11" s="5">
        <f t="shared" si="2"/>
        <v>0</v>
      </c>
      <c r="AJ11" s="5">
        <f t="shared" si="2"/>
        <v>0</v>
      </c>
      <c r="AK11" s="5">
        <f t="shared" si="2"/>
        <v>0</v>
      </c>
      <c r="AL11" s="5">
        <f t="shared" si="2"/>
        <v>0</v>
      </c>
      <c r="AM11" s="5">
        <f t="shared" si="2"/>
        <v>0</v>
      </c>
      <c r="AN11" s="5">
        <f t="shared" si="2"/>
        <v>0</v>
      </c>
      <c r="AO11" s="5">
        <f t="shared" si="2"/>
        <v>0</v>
      </c>
      <c r="AP11" s="5">
        <f t="shared" si="2"/>
        <v>0</v>
      </c>
      <c r="AQ11" s="5">
        <f t="shared" si="2"/>
        <v>0</v>
      </c>
      <c r="AR11" s="32">
        <f t="shared" si="2"/>
        <v>0</v>
      </c>
      <c r="AS11" s="32">
        <f t="shared" si="2"/>
        <v>0</v>
      </c>
      <c r="AT11" s="5">
        <f t="shared" si="2"/>
        <v>0</v>
      </c>
      <c r="AU11" s="5">
        <f t="shared" si="2"/>
        <v>0</v>
      </c>
      <c r="AV11" s="5">
        <f t="shared" si="2"/>
        <v>0</v>
      </c>
      <c r="AW11" s="5">
        <f t="shared" si="2"/>
        <v>0</v>
      </c>
      <c r="AX11" s="5">
        <f t="shared" si="2"/>
        <v>0</v>
      </c>
      <c r="AY11" s="5">
        <f t="shared" si="2"/>
        <v>0</v>
      </c>
      <c r="AZ11" s="5">
        <f t="shared" si="2"/>
        <v>0</v>
      </c>
      <c r="BA11" s="5">
        <f t="shared" si="2"/>
        <v>0</v>
      </c>
      <c r="BB11" s="5">
        <f t="shared" si="2"/>
        <v>0</v>
      </c>
      <c r="BC11" s="5">
        <f t="shared" si="2"/>
        <v>0</v>
      </c>
      <c r="BD11" s="5">
        <f t="shared" si="2"/>
        <v>0</v>
      </c>
      <c r="BE11" s="22">
        <f t="shared" ref="BE11:BE27" si="3">SUM(E11:BD11)</f>
        <v>10</v>
      </c>
    </row>
    <row r="12" spans="1:57">
      <c r="A12" s="171"/>
      <c r="B12" s="176" t="s">
        <v>31</v>
      </c>
      <c r="C12" s="177" t="s">
        <v>32</v>
      </c>
      <c r="D12" s="41" t="s">
        <v>28</v>
      </c>
      <c r="E12" s="5">
        <v>2</v>
      </c>
      <c r="F12" s="5">
        <v>4</v>
      </c>
      <c r="G12" s="5">
        <v>4</v>
      </c>
      <c r="H12" s="5">
        <v>4</v>
      </c>
      <c r="I12" s="5">
        <v>4</v>
      </c>
      <c r="J12" s="5">
        <v>4</v>
      </c>
      <c r="K12" s="5">
        <v>2</v>
      </c>
      <c r="L12" s="5">
        <v>4</v>
      </c>
      <c r="M12" s="5">
        <v>4</v>
      </c>
      <c r="N12" s="5">
        <v>4</v>
      </c>
      <c r="O12" s="5">
        <v>2</v>
      </c>
      <c r="P12" s="5">
        <v>4</v>
      </c>
      <c r="Q12" s="5">
        <v>2</v>
      </c>
      <c r="R12" s="5">
        <v>4</v>
      </c>
      <c r="S12" s="5">
        <v>2</v>
      </c>
      <c r="T12" s="32">
        <v>0</v>
      </c>
      <c r="U12" s="32">
        <v>0</v>
      </c>
      <c r="V12" s="32">
        <v>0</v>
      </c>
      <c r="W12" s="52">
        <v>0</v>
      </c>
      <c r="X12" s="52">
        <v>2</v>
      </c>
      <c r="Y12" s="5">
        <v>4</v>
      </c>
      <c r="Z12" s="5">
        <v>2</v>
      </c>
      <c r="AA12" s="5">
        <v>4</v>
      </c>
      <c r="AB12" s="5">
        <v>2</v>
      </c>
      <c r="AC12" s="5">
        <v>2</v>
      </c>
      <c r="AD12" s="32">
        <v>2</v>
      </c>
      <c r="AE12" s="5">
        <v>2</v>
      </c>
      <c r="AF12" s="5">
        <v>2</v>
      </c>
      <c r="AG12" s="5">
        <v>2</v>
      </c>
      <c r="AH12" s="5">
        <v>2</v>
      </c>
      <c r="AI12" s="5">
        <v>2</v>
      </c>
      <c r="AJ12" s="5">
        <v>2</v>
      </c>
      <c r="AK12" s="5">
        <v>2</v>
      </c>
      <c r="AL12" s="5">
        <v>2</v>
      </c>
      <c r="AM12" s="5">
        <v>2</v>
      </c>
      <c r="AN12" s="5">
        <v>2</v>
      </c>
      <c r="AO12" s="5">
        <v>2</v>
      </c>
      <c r="AP12" s="5">
        <v>4</v>
      </c>
      <c r="AQ12" s="5">
        <v>4</v>
      </c>
      <c r="AR12" s="32">
        <v>0</v>
      </c>
      <c r="AS12" s="35">
        <v>0</v>
      </c>
      <c r="AT12" s="32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22">
        <f t="shared" si="3"/>
        <v>98</v>
      </c>
    </row>
    <row r="13" spans="1:57">
      <c r="A13" s="171"/>
      <c r="B13" s="176"/>
      <c r="C13" s="177"/>
      <c r="D13" s="41" t="s">
        <v>29</v>
      </c>
      <c r="E13" s="5">
        <f>E12/2</f>
        <v>1</v>
      </c>
      <c r="F13" s="5">
        <f t="shared" ref="F13:BD13" si="4">F12/2</f>
        <v>2</v>
      </c>
      <c r="G13" s="5">
        <f t="shared" si="4"/>
        <v>2</v>
      </c>
      <c r="H13" s="5">
        <f t="shared" si="4"/>
        <v>2</v>
      </c>
      <c r="I13" s="5">
        <f t="shared" si="4"/>
        <v>2</v>
      </c>
      <c r="J13" s="5">
        <f t="shared" si="4"/>
        <v>2</v>
      </c>
      <c r="K13" s="5">
        <f t="shared" si="4"/>
        <v>1</v>
      </c>
      <c r="L13" s="5">
        <f t="shared" si="4"/>
        <v>2</v>
      </c>
      <c r="M13" s="5">
        <f t="shared" si="4"/>
        <v>2</v>
      </c>
      <c r="N13" s="5">
        <f t="shared" si="4"/>
        <v>2</v>
      </c>
      <c r="O13" s="5">
        <f t="shared" si="4"/>
        <v>1</v>
      </c>
      <c r="P13" s="5">
        <f t="shared" si="4"/>
        <v>2</v>
      </c>
      <c r="Q13" s="5">
        <f t="shared" si="4"/>
        <v>1</v>
      </c>
      <c r="R13" s="5">
        <f t="shared" si="4"/>
        <v>2</v>
      </c>
      <c r="S13" s="5">
        <f t="shared" si="4"/>
        <v>1</v>
      </c>
      <c r="T13" s="32">
        <f t="shared" si="4"/>
        <v>0</v>
      </c>
      <c r="U13" s="32">
        <f t="shared" si="4"/>
        <v>0</v>
      </c>
      <c r="V13" s="32">
        <f t="shared" si="4"/>
        <v>0</v>
      </c>
      <c r="W13" s="52">
        <f t="shared" si="4"/>
        <v>0</v>
      </c>
      <c r="X13" s="52">
        <f t="shared" si="4"/>
        <v>1</v>
      </c>
      <c r="Y13" s="5">
        <f t="shared" si="4"/>
        <v>2</v>
      </c>
      <c r="Z13" s="5">
        <f t="shared" si="4"/>
        <v>1</v>
      </c>
      <c r="AA13" s="5">
        <f t="shared" si="4"/>
        <v>2</v>
      </c>
      <c r="AB13" s="5">
        <f t="shared" si="4"/>
        <v>1</v>
      </c>
      <c r="AC13" s="5">
        <f t="shared" si="4"/>
        <v>1</v>
      </c>
      <c r="AD13" s="32">
        <f t="shared" si="4"/>
        <v>1</v>
      </c>
      <c r="AE13" s="5">
        <f t="shared" si="4"/>
        <v>1</v>
      </c>
      <c r="AF13" s="5">
        <f t="shared" si="4"/>
        <v>1</v>
      </c>
      <c r="AG13" s="5">
        <f t="shared" si="4"/>
        <v>1</v>
      </c>
      <c r="AH13" s="5">
        <f t="shared" si="4"/>
        <v>1</v>
      </c>
      <c r="AI13" s="5">
        <f t="shared" si="4"/>
        <v>1</v>
      </c>
      <c r="AJ13" s="5">
        <f t="shared" si="4"/>
        <v>1</v>
      </c>
      <c r="AK13" s="5">
        <f t="shared" si="4"/>
        <v>1</v>
      </c>
      <c r="AL13" s="5">
        <f t="shared" si="4"/>
        <v>1</v>
      </c>
      <c r="AM13" s="5">
        <f t="shared" si="4"/>
        <v>1</v>
      </c>
      <c r="AN13" s="5">
        <f t="shared" si="4"/>
        <v>1</v>
      </c>
      <c r="AO13" s="5">
        <f t="shared" si="4"/>
        <v>1</v>
      </c>
      <c r="AP13" s="5">
        <f t="shared" si="4"/>
        <v>2</v>
      </c>
      <c r="AQ13" s="5">
        <f t="shared" si="4"/>
        <v>2</v>
      </c>
      <c r="AR13" s="32">
        <f t="shared" si="4"/>
        <v>0</v>
      </c>
      <c r="AS13" s="32">
        <f t="shared" si="4"/>
        <v>0</v>
      </c>
      <c r="AT13" s="5">
        <f t="shared" si="4"/>
        <v>0</v>
      </c>
      <c r="AU13" s="5">
        <f t="shared" si="4"/>
        <v>0</v>
      </c>
      <c r="AV13" s="5">
        <f t="shared" si="4"/>
        <v>0</v>
      </c>
      <c r="AW13" s="5">
        <f t="shared" si="4"/>
        <v>0</v>
      </c>
      <c r="AX13" s="5">
        <f t="shared" si="4"/>
        <v>0</v>
      </c>
      <c r="AY13" s="5">
        <f t="shared" si="4"/>
        <v>0</v>
      </c>
      <c r="AZ13" s="5">
        <f t="shared" si="4"/>
        <v>0</v>
      </c>
      <c r="BA13" s="5">
        <f t="shared" si="4"/>
        <v>0</v>
      </c>
      <c r="BB13" s="5">
        <f t="shared" si="4"/>
        <v>0</v>
      </c>
      <c r="BC13" s="5">
        <f t="shared" si="4"/>
        <v>0</v>
      </c>
      <c r="BD13" s="5">
        <f t="shared" si="4"/>
        <v>0</v>
      </c>
      <c r="BE13" s="22">
        <f t="shared" si="3"/>
        <v>49</v>
      </c>
    </row>
    <row r="14" spans="1:57">
      <c r="A14" s="171"/>
      <c r="B14" s="176" t="s">
        <v>33</v>
      </c>
      <c r="C14" s="177" t="s">
        <v>34</v>
      </c>
      <c r="D14" s="41" t="s">
        <v>28</v>
      </c>
      <c r="E14" s="5">
        <v>2</v>
      </c>
      <c r="F14" s="5">
        <v>4</v>
      </c>
      <c r="G14" s="5">
        <v>2</v>
      </c>
      <c r="H14" s="5">
        <v>4</v>
      </c>
      <c r="I14" s="5">
        <v>2</v>
      </c>
      <c r="J14" s="5">
        <v>2</v>
      </c>
      <c r="K14" s="5">
        <v>2</v>
      </c>
      <c r="L14" s="41">
        <v>2</v>
      </c>
      <c r="M14" s="41">
        <v>2</v>
      </c>
      <c r="N14" s="41">
        <v>2</v>
      </c>
      <c r="O14" s="41">
        <v>2</v>
      </c>
      <c r="P14" s="41">
        <v>2</v>
      </c>
      <c r="Q14" s="41">
        <v>2</v>
      </c>
      <c r="R14" s="41">
        <v>2</v>
      </c>
      <c r="S14" s="41">
        <v>2</v>
      </c>
      <c r="T14" s="31">
        <v>0</v>
      </c>
      <c r="U14" s="31">
        <v>0</v>
      </c>
      <c r="V14" s="32">
        <v>0</v>
      </c>
      <c r="W14" s="52">
        <v>0</v>
      </c>
      <c r="X14" s="52">
        <v>2</v>
      </c>
      <c r="Y14" s="5">
        <v>2</v>
      </c>
      <c r="Z14" s="5">
        <v>2</v>
      </c>
      <c r="AA14" s="5">
        <v>2</v>
      </c>
      <c r="AB14" s="5">
        <v>2</v>
      </c>
      <c r="AC14" s="5">
        <v>2</v>
      </c>
      <c r="AD14" s="32">
        <v>2</v>
      </c>
      <c r="AE14" s="5">
        <v>2</v>
      </c>
      <c r="AF14" s="5">
        <v>2</v>
      </c>
      <c r="AG14" s="5">
        <v>2</v>
      </c>
      <c r="AH14" s="5">
        <v>2</v>
      </c>
      <c r="AI14" s="5">
        <v>2</v>
      </c>
      <c r="AJ14" s="5">
        <v>2</v>
      </c>
      <c r="AK14" s="5">
        <v>2</v>
      </c>
      <c r="AL14" s="5">
        <v>2</v>
      </c>
      <c r="AM14" s="5">
        <v>2</v>
      </c>
      <c r="AN14" s="5">
        <v>2</v>
      </c>
      <c r="AO14" s="5">
        <v>4</v>
      </c>
      <c r="AP14" s="5">
        <v>4</v>
      </c>
      <c r="AQ14" s="5">
        <v>0</v>
      </c>
      <c r="AR14" s="32">
        <v>0</v>
      </c>
      <c r="AS14" s="35">
        <v>0</v>
      </c>
      <c r="AT14" s="32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22">
        <f t="shared" si="3"/>
        <v>76</v>
      </c>
    </row>
    <row r="15" spans="1:57">
      <c r="A15" s="171"/>
      <c r="B15" s="176"/>
      <c r="C15" s="177"/>
      <c r="D15" s="41" t="s">
        <v>29</v>
      </c>
      <c r="E15" s="5">
        <f>E14/2</f>
        <v>1</v>
      </c>
      <c r="F15" s="5">
        <f t="shared" ref="F15:AT15" si="5">F14/2</f>
        <v>2</v>
      </c>
      <c r="G15" s="5">
        <f t="shared" si="5"/>
        <v>1</v>
      </c>
      <c r="H15" s="5">
        <f t="shared" si="5"/>
        <v>2</v>
      </c>
      <c r="I15" s="5">
        <f t="shared" si="5"/>
        <v>1</v>
      </c>
      <c r="J15" s="5">
        <f t="shared" si="5"/>
        <v>1</v>
      </c>
      <c r="K15" s="5">
        <f t="shared" si="5"/>
        <v>1</v>
      </c>
      <c r="L15" s="5">
        <f t="shared" si="5"/>
        <v>1</v>
      </c>
      <c r="M15" s="5">
        <f t="shared" si="5"/>
        <v>1</v>
      </c>
      <c r="N15" s="5">
        <f t="shared" si="5"/>
        <v>1</v>
      </c>
      <c r="O15" s="5">
        <f t="shared" si="5"/>
        <v>1</v>
      </c>
      <c r="P15" s="5">
        <f t="shared" si="5"/>
        <v>1</v>
      </c>
      <c r="Q15" s="5">
        <f t="shared" si="5"/>
        <v>1</v>
      </c>
      <c r="R15" s="5">
        <f t="shared" si="5"/>
        <v>1</v>
      </c>
      <c r="S15" s="5">
        <f t="shared" si="5"/>
        <v>1</v>
      </c>
      <c r="T15" s="32">
        <f t="shared" si="5"/>
        <v>0</v>
      </c>
      <c r="U15" s="32">
        <f t="shared" si="5"/>
        <v>0</v>
      </c>
      <c r="V15" s="32">
        <v>0</v>
      </c>
      <c r="W15" s="52">
        <f t="shared" si="5"/>
        <v>0</v>
      </c>
      <c r="X15" s="52">
        <v>1</v>
      </c>
      <c r="Y15" s="5">
        <v>1</v>
      </c>
      <c r="Z15" s="5">
        <f t="shared" si="5"/>
        <v>1</v>
      </c>
      <c r="AA15" s="5">
        <f t="shared" si="5"/>
        <v>1</v>
      </c>
      <c r="AB15" s="5">
        <f t="shared" si="5"/>
        <v>1</v>
      </c>
      <c r="AC15" s="5">
        <f t="shared" si="5"/>
        <v>1</v>
      </c>
      <c r="AD15" s="32">
        <f t="shared" si="5"/>
        <v>1</v>
      </c>
      <c r="AE15" s="5">
        <f t="shared" si="5"/>
        <v>1</v>
      </c>
      <c r="AF15" s="5">
        <f t="shared" si="5"/>
        <v>1</v>
      </c>
      <c r="AG15" s="5">
        <f t="shared" si="5"/>
        <v>1</v>
      </c>
      <c r="AH15" s="5">
        <f t="shared" si="5"/>
        <v>1</v>
      </c>
      <c r="AI15" s="5">
        <f t="shared" si="5"/>
        <v>1</v>
      </c>
      <c r="AJ15" s="5">
        <f t="shared" si="5"/>
        <v>1</v>
      </c>
      <c r="AK15" s="5">
        <f t="shared" si="5"/>
        <v>1</v>
      </c>
      <c r="AL15" s="5">
        <f t="shared" si="5"/>
        <v>1</v>
      </c>
      <c r="AM15" s="5">
        <f t="shared" si="5"/>
        <v>1</v>
      </c>
      <c r="AN15" s="5">
        <f t="shared" si="5"/>
        <v>1</v>
      </c>
      <c r="AO15" s="5">
        <f t="shared" si="5"/>
        <v>2</v>
      </c>
      <c r="AP15" s="5">
        <f t="shared" si="5"/>
        <v>2</v>
      </c>
      <c r="AQ15" s="5">
        <f t="shared" si="5"/>
        <v>0</v>
      </c>
      <c r="AR15" s="32">
        <f t="shared" si="5"/>
        <v>0</v>
      </c>
      <c r="AS15" s="35">
        <f t="shared" si="5"/>
        <v>0</v>
      </c>
      <c r="AT15" s="32">
        <f t="shared" si="5"/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22">
        <f t="shared" si="3"/>
        <v>38</v>
      </c>
    </row>
    <row r="16" spans="1:57">
      <c r="A16" s="171"/>
      <c r="B16" s="176" t="s">
        <v>35</v>
      </c>
      <c r="C16" s="177" t="s">
        <v>36</v>
      </c>
      <c r="D16" s="41" t="s">
        <v>28</v>
      </c>
      <c r="E16" s="5">
        <v>2</v>
      </c>
      <c r="F16" s="5">
        <v>2</v>
      </c>
      <c r="G16" s="5">
        <v>2</v>
      </c>
      <c r="H16" s="5">
        <v>2</v>
      </c>
      <c r="I16" s="5">
        <v>2</v>
      </c>
      <c r="J16" s="5">
        <v>2</v>
      </c>
      <c r="K16" s="5">
        <v>2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32">
        <v>0</v>
      </c>
      <c r="U16" s="32">
        <v>0</v>
      </c>
      <c r="V16" s="32">
        <v>0</v>
      </c>
      <c r="W16" s="52">
        <v>0</v>
      </c>
      <c r="X16" s="52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32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32">
        <v>0</v>
      </c>
      <c r="AS16" s="35">
        <v>0</v>
      </c>
      <c r="AT16" s="32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22">
        <f t="shared" si="3"/>
        <v>16</v>
      </c>
    </row>
    <row r="17" spans="1:57">
      <c r="A17" s="171"/>
      <c r="B17" s="176"/>
      <c r="C17" s="177"/>
      <c r="D17" s="41" t="s">
        <v>29</v>
      </c>
      <c r="E17" s="5">
        <f>E16/2</f>
        <v>1</v>
      </c>
      <c r="F17" s="5">
        <f t="shared" ref="F17:BD17" si="6">F16/2</f>
        <v>1</v>
      </c>
      <c r="G17" s="5">
        <f t="shared" si="6"/>
        <v>1</v>
      </c>
      <c r="H17" s="5">
        <f t="shared" si="6"/>
        <v>1</v>
      </c>
      <c r="I17" s="5">
        <f t="shared" si="6"/>
        <v>1</v>
      </c>
      <c r="J17" s="5">
        <f t="shared" si="6"/>
        <v>1</v>
      </c>
      <c r="K17" s="5">
        <f t="shared" si="6"/>
        <v>1</v>
      </c>
      <c r="L17" s="5">
        <f t="shared" si="6"/>
        <v>1</v>
      </c>
      <c r="M17" s="5">
        <f t="shared" si="6"/>
        <v>0</v>
      </c>
      <c r="N17" s="5">
        <f t="shared" si="6"/>
        <v>0</v>
      </c>
      <c r="O17" s="5">
        <f t="shared" si="6"/>
        <v>0</v>
      </c>
      <c r="P17" s="5">
        <f t="shared" si="6"/>
        <v>0</v>
      </c>
      <c r="Q17" s="5">
        <f t="shared" si="6"/>
        <v>0</v>
      </c>
      <c r="R17" s="5">
        <f t="shared" si="6"/>
        <v>0</v>
      </c>
      <c r="S17" s="5">
        <f t="shared" si="6"/>
        <v>0</v>
      </c>
      <c r="T17" s="32">
        <f t="shared" si="6"/>
        <v>0</v>
      </c>
      <c r="U17" s="32">
        <f t="shared" si="6"/>
        <v>0</v>
      </c>
      <c r="V17" s="32">
        <f t="shared" si="6"/>
        <v>0</v>
      </c>
      <c r="W17" s="52">
        <f t="shared" si="6"/>
        <v>0</v>
      </c>
      <c r="X17" s="52">
        <f t="shared" si="6"/>
        <v>0</v>
      </c>
      <c r="Y17" s="5">
        <f t="shared" si="6"/>
        <v>0</v>
      </c>
      <c r="Z17" s="5">
        <f t="shared" si="6"/>
        <v>0</v>
      </c>
      <c r="AA17" s="5">
        <f t="shared" si="6"/>
        <v>0</v>
      </c>
      <c r="AB17" s="5">
        <f t="shared" si="6"/>
        <v>0</v>
      </c>
      <c r="AC17" s="5">
        <f t="shared" si="6"/>
        <v>0</v>
      </c>
      <c r="AD17" s="32">
        <f t="shared" si="6"/>
        <v>0</v>
      </c>
      <c r="AE17" s="5">
        <f t="shared" si="6"/>
        <v>0</v>
      </c>
      <c r="AF17" s="5">
        <f t="shared" si="6"/>
        <v>0</v>
      </c>
      <c r="AG17" s="5">
        <f t="shared" si="6"/>
        <v>0</v>
      </c>
      <c r="AH17" s="5">
        <f t="shared" si="6"/>
        <v>0</v>
      </c>
      <c r="AI17" s="5">
        <f t="shared" si="6"/>
        <v>0</v>
      </c>
      <c r="AJ17" s="5">
        <f t="shared" si="6"/>
        <v>0</v>
      </c>
      <c r="AK17" s="5">
        <f t="shared" si="6"/>
        <v>0</v>
      </c>
      <c r="AL17" s="5">
        <f t="shared" si="6"/>
        <v>0</v>
      </c>
      <c r="AM17" s="5">
        <f t="shared" si="6"/>
        <v>0</v>
      </c>
      <c r="AN17" s="5">
        <f t="shared" si="6"/>
        <v>0</v>
      </c>
      <c r="AO17" s="5">
        <f t="shared" si="6"/>
        <v>0</v>
      </c>
      <c r="AP17" s="5">
        <f t="shared" si="6"/>
        <v>0</v>
      </c>
      <c r="AQ17" s="5">
        <f t="shared" si="6"/>
        <v>0</v>
      </c>
      <c r="AR17" s="32">
        <f t="shared" si="6"/>
        <v>0</v>
      </c>
      <c r="AS17" s="35">
        <f t="shared" si="6"/>
        <v>0</v>
      </c>
      <c r="AT17" s="32">
        <f t="shared" si="6"/>
        <v>0</v>
      </c>
      <c r="AU17" s="5">
        <f t="shared" si="6"/>
        <v>0</v>
      </c>
      <c r="AV17" s="5">
        <f t="shared" si="6"/>
        <v>0</v>
      </c>
      <c r="AW17" s="5">
        <f t="shared" si="6"/>
        <v>0</v>
      </c>
      <c r="AX17" s="5">
        <f t="shared" si="6"/>
        <v>0</v>
      </c>
      <c r="AY17" s="5">
        <f t="shared" si="6"/>
        <v>0</v>
      </c>
      <c r="AZ17" s="5">
        <f t="shared" si="6"/>
        <v>0</v>
      </c>
      <c r="BA17" s="5">
        <f t="shared" si="6"/>
        <v>0</v>
      </c>
      <c r="BB17" s="5">
        <f t="shared" si="6"/>
        <v>0</v>
      </c>
      <c r="BC17" s="5">
        <f t="shared" si="6"/>
        <v>0</v>
      </c>
      <c r="BD17" s="5">
        <f t="shared" si="6"/>
        <v>0</v>
      </c>
      <c r="BE17" s="22">
        <f t="shared" si="3"/>
        <v>8</v>
      </c>
    </row>
    <row r="18" spans="1:57">
      <c r="A18" s="171"/>
      <c r="B18" s="176" t="s">
        <v>37</v>
      </c>
      <c r="C18" s="177" t="s">
        <v>38</v>
      </c>
      <c r="D18" s="41" t="s">
        <v>28</v>
      </c>
      <c r="E18" s="5">
        <v>4</v>
      </c>
      <c r="F18" s="5">
        <v>4</v>
      </c>
      <c r="G18" s="5">
        <v>4</v>
      </c>
      <c r="H18" s="5">
        <v>6</v>
      </c>
      <c r="I18" s="5">
        <v>4</v>
      </c>
      <c r="J18" s="5">
        <v>6</v>
      </c>
      <c r="K18" s="5">
        <v>4</v>
      </c>
      <c r="L18" s="5">
        <v>4</v>
      </c>
      <c r="M18" s="5">
        <v>4</v>
      </c>
      <c r="N18" s="5">
        <v>4</v>
      </c>
      <c r="O18" s="5">
        <v>6</v>
      </c>
      <c r="P18" s="5">
        <v>4</v>
      </c>
      <c r="Q18" s="5">
        <v>6</v>
      </c>
      <c r="R18" s="5">
        <v>4</v>
      </c>
      <c r="S18" s="5">
        <v>4</v>
      </c>
      <c r="T18" s="32">
        <v>0</v>
      </c>
      <c r="U18" s="32">
        <v>0</v>
      </c>
      <c r="V18" s="32">
        <v>0</v>
      </c>
      <c r="W18" s="52">
        <v>0</v>
      </c>
      <c r="X18" s="52">
        <v>6</v>
      </c>
      <c r="Y18" s="5">
        <v>4</v>
      </c>
      <c r="Z18" s="5">
        <v>6</v>
      </c>
      <c r="AA18" s="5">
        <v>4</v>
      </c>
      <c r="AB18" s="5">
        <v>6</v>
      </c>
      <c r="AC18" s="5">
        <v>4</v>
      </c>
      <c r="AD18" s="32">
        <v>6</v>
      </c>
      <c r="AE18" s="5">
        <v>4</v>
      </c>
      <c r="AF18" s="5">
        <v>6</v>
      </c>
      <c r="AG18" s="5">
        <v>4</v>
      </c>
      <c r="AH18" s="5">
        <v>6</v>
      </c>
      <c r="AI18" s="5">
        <v>4</v>
      </c>
      <c r="AJ18" s="5">
        <v>6</v>
      </c>
      <c r="AK18" s="5">
        <v>4</v>
      </c>
      <c r="AL18" s="5">
        <v>6</v>
      </c>
      <c r="AM18" s="5">
        <v>4</v>
      </c>
      <c r="AN18" s="5">
        <v>6</v>
      </c>
      <c r="AO18" s="5">
        <v>4</v>
      </c>
      <c r="AP18" s="5">
        <v>2</v>
      </c>
      <c r="AQ18" s="5">
        <v>0</v>
      </c>
      <c r="AR18" s="32">
        <v>0</v>
      </c>
      <c r="AS18" s="35">
        <v>0</v>
      </c>
      <c r="AT18" s="32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22">
        <f t="shared" si="3"/>
        <v>160</v>
      </c>
    </row>
    <row r="19" spans="1:57">
      <c r="A19" s="171"/>
      <c r="B19" s="176"/>
      <c r="C19" s="177"/>
      <c r="D19" s="41" t="s">
        <v>29</v>
      </c>
      <c r="E19" s="5">
        <f>E18/2</f>
        <v>2</v>
      </c>
      <c r="F19" s="5">
        <f t="shared" ref="F19:AT19" si="7">F18/2</f>
        <v>2</v>
      </c>
      <c r="G19" s="5">
        <f t="shared" si="7"/>
        <v>2</v>
      </c>
      <c r="H19" s="5">
        <f t="shared" si="7"/>
        <v>3</v>
      </c>
      <c r="I19" s="5">
        <f t="shared" si="7"/>
        <v>2</v>
      </c>
      <c r="J19" s="5">
        <f t="shared" si="7"/>
        <v>3</v>
      </c>
      <c r="K19" s="5">
        <f t="shared" si="7"/>
        <v>2</v>
      </c>
      <c r="L19" s="5">
        <f t="shared" si="7"/>
        <v>2</v>
      </c>
      <c r="M19" s="5">
        <f t="shared" si="7"/>
        <v>2</v>
      </c>
      <c r="N19" s="5">
        <f t="shared" si="7"/>
        <v>2</v>
      </c>
      <c r="O19" s="5">
        <f t="shared" si="7"/>
        <v>3</v>
      </c>
      <c r="P19" s="5">
        <f t="shared" si="7"/>
        <v>2</v>
      </c>
      <c r="Q19" s="5">
        <f t="shared" si="7"/>
        <v>3</v>
      </c>
      <c r="R19" s="5">
        <f t="shared" si="7"/>
        <v>2</v>
      </c>
      <c r="S19" s="5">
        <f t="shared" si="7"/>
        <v>2</v>
      </c>
      <c r="T19" s="32">
        <f t="shared" si="7"/>
        <v>0</v>
      </c>
      <c r="U19" s="32">
        <f t="shared" si="7"/>
        <v>0</v>
      </c>
      <c r="V19" s="32">
        <f t="shared" si="7"/>
        <v>0</v>
      </c>
      <c r="W19" s="52">
        <f t="shared" si="7"/>
        <v>0</v>
      </c>
      <c r="X19" s="52">
        <f t="shared" si="7"/>
        <v>3</v>
      </c>
      <c r="Y19" s="5">
        <f t="shared" si="7"/>
        <v>2</v>
      </c>
      <c r="Z19" s="5">
        <f t="shared" si="7"/>
        <v>3</v>
      </c>
      <c r="AA19" s="5">
        <f t="shared" si="7"/>
        <v>2</v>
      </c>
      <c r="AB19" s="5">
        <f t="shared" si="7"/>
        <v>3</v>
      </c>
      <c r="AC19" s="5">
        <f t="shared" si="7"/>
        <v>2</v>
      </c>
      <c r="AD19" s="32">
        <f t="shared" si="7"/>
        <v>3</v>
      </c>
      <c r="AE19" s="5">
        <f t="shared" si="7"/>
        <v>2</v>
      </c>
      <c r="AF19" s="5">
        <f t="shared" si="7"/>
        <v>3</v>
      </c>
      <c r="AG19" s="5">
        <f t="shared" si="7"/>
        <v>2</v>
      </c>
      <c r="AH19" s="5">
        <f t="shared" si="7"/>
        <v>3</v>
      </c>
      <c r="AI19" s="5">
        <f t="shared" si="7"/>
        <v>2</v>
      </c>
      <c r="AJ19" s="5">
        <f t="shared" si="7"/>
        <v>3</v>
      </c>
      <c r="AK19" s="5">
        <f t="shared" si="7"/>
        <v>2</v>
      </c>
      <c r="AL19" s="5">
        <f t="shared" si="7"/>
        <v>3</v>
      </c>
      <c r="AM19" s="5">
        <f t="shared" si="7"/>
        <v>2</v>
      </c>
      <c r="AN19" s="5">
        <f t="shared" si="7"/>
        <v>3</v>
      </c>
      <c r="AO19" s="5">
        <f t="shared" si="7"/>
        <v>2</v>
      </c>
      <c r="AP19" s="5">
        <f t="shared" si="7"/>
        <v>1</v>
      </c>
      <c r="AQ19" s="5">
        <f t="shared" si="7"/>
        <v>0</v>
      </c>
      <c r="AR19" s="32">
        <f t="shared" si="7"/>
        <v>0</v>
      </c>
      <c r="AS19" s="35">
        <f t="shared" si="7"/>
        <v>0</v>
      </c>
      <c r="AT19" s="32">
        <f t="shared" si="7"/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22">
        <f t="shared" si="3"/>
        <v>80</v>
      </c>
    </row>
    <row r="20" spans="1:57">
      <c r="A20" s="171"/>
      <c r="B20" s="176" t="s">
        <v>39</v>
      </c>
      <c r="C20" s="177" t="s">
        <v>40</v>
      </c>
      <c r="D20" s="41" t="s">
        <v>28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32">
        <v>0</v>
      </c>
      <c r="U20" s="32">
        <v>0</v>
      </c>
      <c r="V20" s="32">
        <v>0</v>
      </c>
      <c r="W20" s="52">
        <v>0</v>
      </c>
      <c r="X20" s="52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2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32">
        <v>0</v>
      </c>
      <c r="AS20" s="35">
        <v>0</v>
      </c>
      <c r="AT20" s="32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22">
        <f t="shared" si="3"/>
        <v>0</v>
      </c>
    </row>
    <row r="21" spans="1:57">
      <c r="A21" s="171"/>
      <c r="B21" s="176"/>
      <c r="C21" s="177"/>
      <c r="D21" s="41" t="s">
        <v>29</v>
      </c>
      <c r="E21" s="5">
        <f>E20/2</f>
        <v>0</v>
      </c>
      <c r="F21" s="5">
        <f t="shared" ref="F21:AT21" si="8">F20/2</f>
        <v>0</v>
      </c>
      <c r="G21" s="5">
        <f t="shared" si="8"/>
        <v>0</v>
      </c>
      <c r="H21" s="5">
        <f t="shared" si="8"/>
        <v>0</v>
      </c>
      <c r="I21" s="5">
        <f t="shared" si="8"/>
        <v>0</v>
      </c>
      <c r="J21" s="5">
        <f t="shared" si="8"/>
        <v>0</v>
      </c>
      <c r="K21" s="5">
        <f t="shared" si="8"/>
        <v>0</v>
      </c>
      <c r="L21" s="5">
        <f t="shared" si="8"/>
        <v>0</v>
      </c>
      <c r="M21" s="5">
        <f t="shared" si="8"/>
        <v>0</v>
      </c>
      <c r="N21" s="5">
        <f t="shared" si="8"/>
        <v>0</v>
      </c>
      <c r="O21" s="5">
        <f t="shared" si="8"/>
        <v>0</v>
      </c>
      <c r="P21" s="5">
        <f t="shared" si="8"/>
        <v>0</v>
      </c>
      <c r="Q21" s="5">
        <f t="shared" si="8"/>
        <v>0</v>
      </c>
      <c r="R21" s="5">
        <f t="shared" si="8"/>
        <v>0</v>
      </c>
      <c r="S21" s="5">
        <f t="shared" si="8"/>
        <v>0</v>
      </c>
      <c r="T21" s="32">
        <f t="shared" si="8"/>
        <v>0</v>
      </c>
      <c r="U21" s="32">
        <f t="shared" si="8"/>
        <v>0</v>
      </c>
      <c r="V21" s="32">
        <v>0</v>
      </c>
      <c r="W21" s="52">
        <f t="shared" si="8"/>
        <v>0</v>
      </c>
      <c r="X21" s="52">
        <v>0</v>
      </c>
      <c r="Y21" s="5">
        <v>0</v>
      </c>
      <c r="Z21" s="5">
        <f t="shared" si="8"/>
        <v>0</v>
      </c>
      <c r="AA21" s="5">
        <f t="shared" si="8"/>
        <v>0</v>
      </c>
      <c r="AB21" s="5">
        <f t="shared" si="8"/>
        <v>0</v>
      </c>
      <c r="AC21" s="5">
        <f t="shared" si="8"/>
        <v>0</v>
      </c>
      <c r="AD21" s="32">
        <f t="shared" si="8"/>
        <v>0</v>
      </c>
      <c r="AE21" s="5">
        <f t="shared" si="8"/>
        <v>0</v>
      </c>
      <c r="AF21" s="5">
        <f t="shared" si="8"/>
        <v>0</v>
      </c>
      <c r="AG21" s="5">
        <f t="shared" si="8"/>
        <v>0</v>
      </c>
      <c r="AH21" s="5">
        <f t="shared" si="8"/>
        <v>0</v>
      </c>
      <c r="AI21" s="5">
        <f t="shared" si="8"/>
        <v>0</v>
      </c>
      <c r="AJ21" s="5">
        <f t="shared" si="8"/>
        <v>0</v>
      </c>
      <c r="AK21" s="5">
        <f t="shared" si="8"/>
        <v>0</v>
      </c>
      <c r="AL21" s="5">
        <f t="shared" si="8"/>
        <v>0</v>
      </c>
      <c r="AM21" s="5">
        <f t="shared" si="8"/>
        <v>0</v>
      </c>
      <c r="AN21" s="5">
        <f t="shared" si="8"/>
        <v>0</v>
      </c>
      <c r="AO21" s="5">
        <f t="shared" si="8"/>
        <v>0</v>
      </c>
      <c r="AP21" s="5">
        <f t="shared" si="8"/>
        <v>0</v>
      </c>
      <c r="AQ21" s="5">
        <f t="shared" si="8"/>
        <v>0</v>
      </c>
      <c r="AR21" s="32">
        <f t="shared" si="8"/>
        <v>0</v>
      </c>
      <c r="AS21" s="35">
        <f t="shared" si="8"/>
        <v>0</v>
      </c>
      <c r="AT21" s="32">
        <f t="shared" si="8"/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22">
        <f t="shared" si="3"/>
        <v>0</v>
      </c>
    </row>
    <row r="22" spans="1:57">
      <c r="A22" s="171"/>
      <c r="B22" s="176" t="s">
        <v>41</v>
      </c>
      <c r="C22" s="177" t="s">
        <v>42</v>
      </c>
      <c r="D22" s="41" t="s">
        <v>28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32">
        <v>0</v>
      </c>
      <c r="U22" s="32">
        <v>0</v>
      </c>
      <c r="V22" s="32">
        <v>0</v>
      </c>
      <c r="W22" s="52">
        <v>0</v>
      </c>
      <c r="X22" s="52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32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32">
        <v>0</v>
      </c>
      <c r="AS22" s="35">
        <v>0</v>
      </c>
      <c r="AT22" s="32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22">
        <f t="shared" si="3"/>
        <v>0</v>
      </c>
    </row>
    <row r="23" spans="1:57">
      <c r="A23" s="171"/>
      <c r="B23" s="176"/>
      <c r="C23" s="177"/>
      <c r="D23" s="41" t="s">
        <v>29</v>
      </c>
      <c r="E23" s="5">
        <f>E22/2</f>
        <v>0</v>
      </c>
      <c r="F23" s="5">
        <f t="shared" ref="F23:AT23" si="9">F22/2</f>
        <v>0</v>
      </c>
      <c r="G23" s="5">
        <f t="shared" si="9"/>
        <v>0</v>
      </c>
      <c r="H23" s="5">
        <f t="shared" si="9"/>
        <v>0</v>
      </c>
      <c r="I23" s="5">
        <f t="shared" si="9"/>
        <v>0</v>
      </c>
      <c r="J23" s="5">
        <f t="shared" si="9"/>
        <v>0</v>
      </c>
      <c r="K23" s="5">
        <f t="shared" si="9"/>
        <v>0</v>
      </c>
      <c r="L23" s="5">
        <f t="shared" si="9"/>
        <v>0</v>
      </c>
      <c r="M23" s="5">
        <f t="shared" si="9"/>
        <v>0</v>
      </c>
      <c r="N23" s="5">
        <f t="shared" si="9"/>
        <v>0</v>
      </c>
      <c r="O23" s="5">
        <f t="shared" si="9"/>
        <v>0</v>
      </c>
      <c r="P23" s="5">
        <f t="shared" si="9"/>
        <v>0</v>
      </c>
      <c r="Q23" s="5">
        <f t="shared" si="9"/>
        <v>0</v>
      </c>
      <c r="R23" s="5">
        <f t="shared" si="9"/>
        <v>0</v>
      </c>
      <c r="S23" s="5">
        <f t="shared" si="9"/>
        <v>0</v>
      </c>
      <c r="T23" s="32">
        <f t="shared" si="9"/>
        <v>0</v>
      </c>
      <c r="U23" s="32">
        <f t="shared" si="9"/>
        <v>0</v>
      </c>
      <c r="V23" s="32">
        <v>0</v>
      </c>
      <c r="W23" s="52">
        <f t="shared" si="9"/>
        <v>0</v>
      </c>
      <c r="X23" s="52">
        <v>0</v>
      </c>
      <c r="Y23" s="5">
        <v>0</v>
      </c>
      <c r="Z23" s="5">
        <f t="shared" si="9"/>
        <v>0</v>
      </c>
      <c r="AA23" s="5">
        <f t="shared" si="9"/>
        <v>0</v>
      </c>
      <c r="AB23" s="5">
        <f t="shared" si="9"/>
        <v>0</v>
      </c>
      <c r="AC23" s="5">
        <f t="shared" si="9"/>
        <v>0</v>
      </c>
      <c r="AD23" s="32">
        <f t="shared" si="9"/>
        <v>0</v>
      </c>
      <c r="AE23" s="5">
        <f t="shared" si="9"/>
        <v>0</v>
      </c>
      <c r="AF23" s="5">
        <f t="shared" si="9"/>
        <v>0</v>
      </c>
      <c r="AG23" s="5">
        <f t="shared" si="9"/>
        <v>0</v>
      </c>
      <c r="AH23" s="5">
        <f t="shared" si="9"/>
        <v>0</v>
      </c>
      <c r="AI23" s="5">
        <f t="shared" si="9"/>
        <v>0</v>
      </c>
      <c r="AJ23" s="5">
        <f t="shared" si="9"/>
        <v>0</v>
      </c>
      <c r="AK23" s="5">
        <f t="shared" si="9"/>
        <v>0</v>
      </c>
      <c r="AL23" s="5">
        <f t="shared" si="9"/>
        <v>0</v>
      </c>
      <c r="AM23" s="5">
        <f t="shared" si="9"/>
        <v>0</v>
      </c>
      <c r="AN23" s="5">
        <f t="shared" si="9"/>
        <v>0</v>
      </c>
      <c r="AO23" s="5">
        <f t="shared" si="9"/>
        <v>0</v>
      </c>
      <c r="AP23" s="5">
        <f t="shared" si="9"/>
        <v>0</v>
      </c>
      <c r="AQ23" s="5">
        <f t="shared" si="9"/>
        <v>0</v>
      </c>
      <c r="AR23" s="32">
        <f t="shared" si="9"/>
        <v>0</v>
      </c>
      <c r="AS23" s="35">
        <f t="shared" si="9"/>
        <v>0</v>
      </c>
      <c r="AT23" s="32">
        <f t="shared" si="9"/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22">
        <f t="shared" si="3"/>
        <v>0</v>
      </c>
    </row>
    <row r="24" spans="1:57">
      <c r="A24" s="171"/>
      <c r="B24" s="176" t="s">
        <v>43</v>
      </c>
      <c r="C24" s="177" t="s">
        <v>44</v>
      </c>
      <c r="D24" s="41" t="s">
        <v>28</v>
      </c>
      <c r="E24" s="5">
        <v>4</v>
      </c>
      <c r="F24" s="5">
        <v>4</v>
      </c>
      <c r="G24" s="5">
        <v>2</v>
      </c>
      <c r="H24" s="5">
        <v>4</v>
      </c>
      <c r="I24" s="5">
        <v>2</v>
      </c>
      <c r="J24" s="5">
        <v>4</v>
      </c>
      <c r="K24" s="5">
        <v>2</v>
      </c>
      <c r="L24" s="5">
        <v>4</v>
      </c>
      <c r="M24" s="5">
        <v>2</v>
      </c>
      <c r="N24" s="5">
        <v>4</v>
      </c>
      <c r="O24" s="5">
        <v>4</v>
      </c>
      <c r="P24" s="5">
        <v>4</v>
      </c>
      <c r="Q24" s="5">
        <v>4</v>
      </c>
      <c r="R24" s="5">
        <v>4</v>
      </c>
      <c r="S24" s="5">
        <v>4</v>
      </c>
      <c r="T24" s="32">
        <v>0</v>
      </c>
      <c r="U24" s="32">
        <v>0</v>
      </c>
      <c r="V24" s="32">
        <v>0</v>
      </c>
      <c r="W24" s="52">
        <v>0</v>
      </c>
      <c r="X24" s="52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32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32">
        <v>0</v>
      </c>
      <c r="AS24" s="32">
        <v>0</v>
      </c>
      <c r="AT24" s="32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22">
        <f t="shared" si="3"/>
        <v>52</v>
      </c>
    </row>
    <row r="25" spans="1:57">
      <c r="A25" s="171"/>
      <c r="B25" s="176"/>
      <c r="C25" s="177"/>
      <c r="D25" s="41" t="s">
        <v>29</v>
      </c>
      <c r="E25" s="5">
        <f>E24/2</f>
        <v>2</v>
      </c>
      <c r="F25" s="5">
        <f t="shared" ref="F25:AT25" si="10">F24/2</f>
        <v>2</v>
      </c>
      <c r="G25" s="5">
        <f t="shared" si="10"/>
        <v>1</v>
      </c>
      <c r="H25" s="5">
        <f t="shared" si="10"/>
        <v>2</v>
      </c>
      <c r="I25" s="5">
        <f t="shared" si="10"/>
        <v>1</v>
      </c>
      <c r="J25" s="5">
        <f t="shared" si="10"/>
        <v>2</v>
      </c>
      <c r="K25" s="5">
        <f t="shared" si="10"/>
        <v>1</v>
      </c>
      <c r="L25" s="5">
        <f t="shared" si="10"/>
        <v>2</v>
      </c>
      <c r="M25" s="5">
        <f t="shared" si="10"/>
        <v>1</v>
      </c>
      <c r="N25" s="5">
        <f t="shared" si="10"/>
        <v>2</v>
      </c>
      <c r="O25" s="5">
        <f t="shared" si="10"/>
        <v>2</v>
      </c>
      <c r="P25" s="5">
        <f t="shared" si="10"/>
        <v>2</v>
      </c>
      <c r="Q25" s="5">
        <f t="shared" si="10"/>
        <v>2</v>
      </c>
      <c r="R25" s="5">
        <f t="shared" si="10"/>
        <v>2</v>
      </c>
      <c r="S25" s="5">
        <f t="shared" si="10"/>
        <v>2</v>
      </c>
      <c r="T25" s="32">
        <f t="shared" si="10"/>
        <v>0</v>
      </c>
      <c r="U25" s="32">
        <f t="shared" si="10"/>
        <v>0</v>
      </c>
      <c r="V25" s="32">
        <f t="shared" si="10"/>
        <v>0</v>
      </c>
      <c r="W25" s="52">
        <f t="shared" si="10"/>
        <v>0</v>
      </c>
      <c r="X25" s="52">
        <f t="shared" si="10"/>
        <v>0</v>
      </c>
      <c r="Y25" s="5">
        <f t="shared" si="10"/>
        <v>0</v>
      </c>
      <c r="Z25" s="5">
        <f t="shared" si="10"/>
        <v>0</v>
      </c>
      <c r="AA25" s="5">
        <f t="shared" si="10"/>
        <v>0</v>
      </c>
      <c r="AB25" s="5">
        <f t="shared" si="10"/>
        <v>0</v>
      </c>
      <c r="AC25" s="5">
        <f t="shared" si="10"/>
        <v>0</v>
      </c>
      <c r="AD25" s="32">
        <f t="shared" si="10"/>
        <v>0</v>
      </c>
      <c r="AE25" s="5">
        <f t="shared" si="10"/>
        <v>0</v>
      </c>
      <c r="AF25" s="5">
        <f t="shared" si="10"/>
        <v>0</v>
      </c>
      <c r="AG25" s="5">
        <f t="shared" si="10"/>
        <v>0</v>
      </c>
      <c r="AH25" s="5">
        <f t="shared" si="10"/>
        <v>0</v>
      </c>
      <c r="AI25" s="5">
        <f t="shared" si="10"/>
        <v>0</v>
      </c>
      <c r="AJ25" s="5">
        <f t="shared" si="10"/>
        <v>0</v>
      </c>
      <c r="AK25" s="5">
        <f t="shared" si="10"/>
        <v>0</v>
      </c>
      <c r="AL25" s="5">
        <f t="shared" si="10"/>
        <v>0</v>
      </c>
      <c r="AM25" s="5">
        <f t="shared" si="10"/>
        <v>0</v>
      </c>
      <c r="AN25" s="5">
        <f t="shared" si="10"/>
        <v>0</v>
      </c>
      <c r="AO25" s="5">
        <f t="shared" si="10"/>
        <v>0</v>
      </c>
      <c r="AP25" s="5">
        <f t="shared" si="10"/>
        <v>0</v>
      </c>
      <c r="AQ25" s="5">
        <f t="shared" si="10"/>
        <v>0</v>
      </c>
      <c r="AR25" s="32">
        <f t="shared" si="10"/>
        <v>0</v>
      </c>
      <c r="AS25" s="35">
        <f t="shared" si="10"/>
        <v>0</v>
      </c>
      <c r="AT25" s="32">
        <f t="shared" si="10"/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22">
        <f t="shared" si="3"/>
        <v>26</v>
      </c>
    </row>
    <row r="26" spans="1:57">
      <c r="A26" s="171"/>
      <c r="B26" s="182" t="s">
        <v>45</v>
      </c>
      <c r="C26" s="184" t="s">
        <v>46</v>
      </c>
      <c r="D26" s="41" t="s">
        <v>28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32">
        <v>0</v>
      </c>
      <c r="U26" s="32">
        <v>0</v>
      </c>
      <c r="V26" s="32">
        <v>0</v>
      </c>
      <c r="W26" s="52">
        <v>0</v>
      </c>
      <c r="X26" s="52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2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32">
        <v>0</v>
      </c>
      <c r="AS26" s="32">
        <v>0</v>
      </c>
      <c r="AT26" s="32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22">
        <f t="shared" si="3"/>
        <v>0</v>
      </c>
    </row>
    <row r="27" spans="1:57">
      <c r="A27" s="171"/>
      <c r="B27" s="183"/>
      <c r="C27" s="185"/>
      <c r="D27" s="41" t="s">
        <v>29</v>
      </c>
      <c r="E27" s="5">
        <f>E26/2</f>
        <v>0</v>
      </c>
      <c r="F27" s="5">
        <f t="shared" ref="F27:AT27" si="11">F26/2</f>
        <v>0</v>
      </c>
      <c r="G27" s="5">
        <f t="shared" si="11"/>
        <v>0</v>
      </c>
      <c r="H27" s="5">
        <f t="shared" si="11"/>
        <v>0</v>
      </c>
      <c r="I27" s="5">
        <f t="shared" si="11"/>
        <v>0</v>
      </c>
      <c r="J27" s="5">
        <f t="shared" si="11"/>
        <v>0</v>
      </c>
      <c r="K27" s="5">
        <f t="shared" si="11"/>
        <v>0</v>
      </c>
      <c r="L27" s="5">
        <f t="shared" si="11"/>
        <v>0</v>
      </c>
      <c r="M27" s="5">
        <f t="shared" si="11"/>
        <v>0</v>
      </c>
      <c r="N27" s="5">
        <f t="shared" si="11"/>
        <v>0</v>
      </c>
      <c r="O27" s="5">
        <f t="shared" si="11"/>
        <v>0</v>
      </c>
      <c r="P27" s="5">
        <f t="shared" si="11"/>
        <v>0</v>
      </c>
      <c r="Q27" s="5">
        <f t="shared" si="11"/>
        <v>0</v>
      </c>
      <c r="R27" s="5">
        <f t="shared" si="11"/>
        <v>0</v>
      </c>
      <c r="S27" s="5">
        <f t="shared" si="11"/>
        <v>0</v>
      </c>
      <c r="T27" s="32">
        <f t="shared" si="11"/>
        <v>0</v>
      </c>
      <c r="U27" s="32">
        <f t="shared" si="11"/>
        <v>0</v>
      </c>
      <c r="V27" s="32">
        <v>0</v>
      </c>
      <c r="W27" s="52">
        <f t="shared" si="11"/>
        <v>0</v>
      </c>
      <c r="X27" s="52">
        <v>0</v>
      </c>
      <c r="Y27" s="5">
        <v>0</v>
      </c>
      <c r="Z27" s="5">
        <f t="shared" si="11"/>
        <v>0</v>
      </c>
      <c r="AA27" s="5">
        <f t="shared" si="11"/>
        <v>0</v>
      </c>
      <c r="AB27" s="5">
        <f t="shared" si="11"/>
        <v>0</v>
      </c>
      <c r="AC27" s="5">
        <f t="shared" si="11"/>
        <v>0</v>
      </c>
      <c r="AD27" s="32">
        <f t="shared" si="11"/>
        <v>0</v>
      </c>
      <c r="AE27" s="5">
        <f t="shared" si="11"/>
        <v>0</v>
      </c>
      <c r="AF27" s="5">
        <f t="shared" si="11"/>
        <v>0</v>
      </c>
      <c r="AG27" s="5">
        <f t="shared" si="11"/>
        <v>0</v>
      </c>
      <c r="AH27" s="5">
        <f t="shared" si="11"/>
        <v>0</v>
      </c>
      <c r="AI27" s="5">
        <f t="shared" si="11"/>
        <v>0</v>
      </c>
      <c r="AJ27" s="5">
        <f t="shared" si="11"/>
        <v>0</v>
      </c>
      <c r="AK27" s="5">
        <f t="shared" si="11"/>
        <v>0</v>
      </c>
      <c r="AL27" s="5">
        <f t="shared" si="11"/>
        <v>0</v>
      </c>
      <c r="AM27" s="5">
        <f t="shared" si="11"/>
        <v>0</v>
      </c>
      <c r="AN27" s="5">
        <f t="shared" si="11"/>
        <v>0</v>
      </c>
      <c r="AO27" s="5">
        <f t="shared" si="11"/>
        <v>0</v>
      </c>
      <c r="AP27" s="5">
        <f t="shared" si="11"/>
        <v>0</v>
      </c>
      <c r="AQ27" s="5">
        <f t="shared" si="11"/>
        <v>0</v>
      </c>
      <c r="AR27" s="32">
        <f t="shared" si="11"/>
        <v>0</v>
      </c>
      <c r="AS27" s="35">
        <f t="shared" si="11"/>
        <v>0</v>
      </c>
      <c r="AT27" s="32">
        <f t="shared" si="11"/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22">
        <f t="shared" si="3"/>
        <v>0</v>
      </c>
    </row>
    <row r="28" spans="1:57">
      <c r="A28" s="171"/>
      <c r="B28" s="173"/>
      <c r="C28" s="130" t="s">
        <v>71</v>
      </c>
      <c r="D28" s="42" t="s">
        <v>28</v>
      </c>
      <c r="E28" s="19">
        <f>E30</f>
        <v>6</v>
      </c>
      <c r="F28" s="19">
        <f t="shared" ref="F28:BD28" si="12">F30</f>
        <v>6</v>
      </c>
      <c r="G28" s="19">
        <f t="shared" si="12"/>
        <v>6</v>
      </c>
      <c r="H28" s="19">
        <f t="shared" si="12"/>
        <v>4</v>
      </c>
      <c r="I28" s="19">
        <f t="shared" si="12"/>
        <v>6</v>
      </c>
      <c r="J28" s="19">
        <f t="shared" si="12"/>
        <v>6</v>
      </c>
      <c r="K28" s="19">
        <f t="shared" si="12"/>
        <v>6</v>
      </c>
      <c r="L28" s="19">
        <f t="shared" si="12"/>
        <v>6</v>
      </c>
      <c r="M28" s="19">
        <f t="shared" si="12"/>
        <v>6</v>
      </c>
      <c r="N28" s="19">
        <f t="shared" si="12"/>
        <v>6</v>
      </c>
      <c r="O28" s="19">
        <f t="shared" si="12"/>
        <v>6</v>
      </c>
      <c r="P28" s="19">
        <f t="shared" si="12"/>
        <v>6</v>
      </c>
      <c r="Q28" s="19">
        <f t="shared" si="12"/>
        <v>6</v>
      </c>
      <c r="R28" s="19">
        <f t="shared" si="12"/>
        <v>6</v>
      </c>
      <c r="S28" s="56">
        <f t="shared" si="12"/>
        <v>6</v>
      </c>
      <c r="T28" s="56">
        <f t="shared" si="12"/>
        <v>0</v>
      </c>
      <c r="U28" s="56">
        <f t="shared" si="12"/>
        <v>0</v>
      </c>
      <c r="V28" s="56">
        <f t="shared" si="12"/>
        <v>0</v>
      </c>
      <c r="W28" s="56">
        <f t="shared" si="12"/>
        <v>0</v>
      </c>
      <c r="X28" s="56">
        <f t="shared" si="12"/>
        <v>2</v>
      </c>
      <c r="Y28" s="56">
        <f t="shared" si="12"/>
        <v>2</v>
      </c>
      <c r="Z28" s="19">
        <f t="shared" si="12"/>
        <v>2</v>
      </c>
      <c r="AA28" s="19">
        <f t="shared" si="12"/>
        <v>2</v>
      </c>
      <c r="AB28" s="19">
        <f t="shared" si="12"/>
        <v>2</v>
      </c>
      <c r="AC28" s="19">
        <f t="shared" si="12"/>
        <v>2</v>
      </c>
      <c r="AD28" s="56">
        <f t="shared" si="12"/>
        <v>2</v>
      </c>
      <c r="AE28" s="19">
        <f t="shared" si="12"/>
        <v>2</v>
      </c>
      <c r="AF28" s="19">
        <f t="shared" si="12"/>
        <v>2</v>
      </c>
      <c r="AG28" s="19">
        <f t="shared" si="12"/>
        <v>2</v>
      </c>
      <c r="AH28" s="19">
        <f t="shared" si="12"/>
        <v>2</v>
      </c>
      <c r="AI28" s="19">
        <f t="shared" si="12"/>
        <v>2</v>
      </c>
      <c r="AJ28" s="19">
        <f t="shared" si="12"/>
        <v>2</v>
      </c>
      <c r="AK28" s="19">
        <f t="shared" si="12"/>
        <v>2</v>
      </c>
      <c r="AL28" s="19">
        <f t="shared" si="12"/>
        <v>0</v>
      </c>
      <c r="AM28" s="19">
        <f t="shared" si="12"/>
        <v>0</v>
      </c>
      <c r="AN28" s="19">
        <f t="shared" si="12"/>
        <v>0</v>
      </c>
      <c r="AO28" s="19">
        <f t="shared" si="12"/>
        <v>0</v>
      </c>
      <c r="AP28" s="19">
        <f t="shared" si="12"/>
        <v>0</v>
      </c>
      <c r="AQ28" s="19">
        <f t="shared" si="12"/>
        <v>0</v>
      </c>
      <c r="AR28" s="34">
        <f t="shared" si="12"/>
        <v>0</v>
      </c>
      <c r="AS28" s="34">
        <f t="shared" si="12"/>
        <v>0</v>
      </c>
      <c r="AT28" s="34">
        <f t="shared" si="12"/>
        <v>0</v>
      </c>
      <c r="AU28" s="19">
        <f t="shared" si="12"/>
        <v>0</v>
      </c>
      <c r="AV28" s="19">
        <f t="shared" si="12"/>
        <v>0</v>
      </c>
      <c r="AW28" s="19">
        <f t="shared" si="12"/>
        <v>0</v>
      </c>
      <c r="AX28" s="19">
        <f t="shared" si="12"/>
        <v>0</v>
      </c>
      <c r="AY28" s="19">
        <f t="shared" si="12"/>
        <v>0</v>
      </c>
      <c r="AZ28" s="19">
        <f t="shared" si="12"/>
        <v>0</v>
      </c>
      <c r="BA28" s="19">
        <f t="shared" si="12"/>
        <v>0</v>
      </c>
      <c r="BB28" s="19">
        <f t="shared" si="12"/>
        <v>0</v>
      </c>
      <c r="BC28" s="19">
        <f t="shared" si="12"/>
        <v>0</v>
      </c>
      <c r="BD28" s="19">
        <f t="shared" si="12"/>
        <v>0</v>
      </c>
      <c r="BE28" s="23">
        <f>BE30</f>
        <v>116</v>
      </c>
    </row>
    <row r="29" spans="1:57">
      <c r="A29" s="171"/>
      <c r="B29" s="173"/>
      <c r="C29" s="131"/>
      <c r="D29" s="42" t="s">
        <v>29</v>
      </c>
      <c r="E29" s="19">
        <f>E31</f>
        <v>3</v>
      </c>
      <c r="F29" s="19">
        <f t="shared" ref="F29:BC29" si="13">F31</f>
        <v>3</v>
      </c>
      <c r="G29" s="19">
        <f t="shared" si="13"/>
        <v>3</v>
      </c>
      <c r="H29" s="19">
        <f t="shared" si="13"/>
        <v>2</v>
      </c>
      <c r="I29" s="19">
        <f t="shared" si="13"/>
        <v>3</v>
      </c>
      <c r="J29" s="19">
        <f t="shared" si="13"/>
        <v>3</v>
      </c>
      <c r="K29" s="19">
        <f t="shared" si="13"/>
        <v>3</v>
      </c>
      <c r="L29" s="19">
        <f t="shared" si="13"/>
        <v>3</v>
      </c>
      <c r="M29" s="19">
        <f t="shared" si="13"/>
        <v>3</v>
      </c>
      <c r="N29" s="19">
        <f t="shared" si="13"/>
        <v>3</v>
      </c>
      <c r="O29" s="19">
        <f t="shared" si="13"/>
        <v>3</v>
      </c>
      <c r="P29" s="19">
        <f t="shared" si="13"/>
        <v>3</v>
      </c>
      <c r="Q29" s="19">
        <f t="shared" si="13"/>
        <v>3</v>
      </c>
      <c r="R29" s="19">
        <f t="shared" si="13"/>
        <v>3</v>
      </c>
      <c r="S29" s="56">
        <f t="shared" si="13"/>
        <v>3</v>
      </c>
      <c r="T29" s="56">
        <f t="shared" si="13"/>
        <v>0</v>
      </c>
      <c r="U29" s="56">
        <f t="shared" si="13"/>
        <v>0</v>
      </c>
      <c r="V29" s="56">
        <f t="shared" si="13"/>
        <v>0</v>
      </c>
      <c r="W29" s="56">
        <f t="shared" si="13"/>
        <v>0</v>
      </c>
      <c r="X29" s="56">
        <f t="shared" si="13"/>
        <v>1</v>
      </c>
      <c r="Y29" s="56">
        <f t="shared" si="13"/>
        <v>1</v>
      </c>
      <c r="Z29" s="19">
        <f t="shared" si="13"/>
        <v>1</v>
      </c>
      <c r="AA29" s="19">
        <f t="shared" si="13"/>
        <v>1</v>
      </c>
      <c r="AB29" s="19">
        <f t="shared" si="13"/>
        <v>1</v>
      </c>
      <c r="AC29" s="19">
        <f t="shared" si="13"/>
        <v>1</v>
      </c>
      <c r="AD29" s="56">
        <f t="shared" si="13"/>
        <v>1</v>
      </c>
      <c r="AE29" s="19">
        <f t="shared" si="13"/>
        <v>1</v>
      </c>
      <c r="AF29" s="19">
        <f t="shared" si="13"/>
        <v>1</v>
      </c>
      <c r="AG29" s="19">
        <f t="shared" si="13"/>
        <v>1</v>
      </c>
      <c r="AH29" s="19">
        <f t="shared" si="13"/>
        <v>1</v>
      </c>
      <c r="AI29" s="19">
        <f t="shared" si="13"/>
        <v>1</v>
      </c>
      <c r="AJ29" s="19">
        <f t="shared" si="13"/>
        <v>1</v>
      </c>
      <c r="AK29" s="19">
        <f t="shared" si="13"/>
        <v>1</v>
      </c>
      <c r="AL29" s="19">
        <f t="shared" si="13"/>
        <v>0</v>
      </c>
      <c r="AM29" s="19">
        <f t="shared" si="13"/>
        <v>0</v>
      </c>
      <c r="AN29" s="19">
        <f t="shared" si="13"/>
        <v>0</v>
      </c>
      <c r="AO29" s="19">
        <f t="shared" si="13"/>
        <v>0</v>
      </c>
      <c r="AP29" s="19">
        <f t="shared" si="13"/>
        <v>0</v>
      </c>
      <c r="AQ29" s="19">
        <f t="shared" si="13"/>
        <v>0</v>
      </c>
      <c r="AR29" s="34">
        <f t="shared" si="13"/>
        <v>0</v>
      </c>
      <c r="AS29" s="34">
        <f t="shared" si="13"/>
        <v>0</v>
      </c>
      <c r="AT29" s="34">
        <f t="shared" si="13"/>
        <v>0</v>
      </c>
      <c r="AU29" s="19">
        <f t="shared" si="13"/>
        <v>0</v>
      </c>
      <c r="AV29" s="19">
        <f t="shared" si="13"/>
        <v>0</v>
      </c>
      <c r="AW29" s="19">
        <f t="shared" si="13"/>
        <v>0</v>
      </c>
      <c r="AX29" s="19">
        <f t="shared" si="13"/>
        <v>0</v>
      </c>
      <c r="AY29" s="19">
        <f t="shared" si="13"/>
        <v>0</v>
      </c>
      <c r="AZ29" s="19">
        <f t="shared" si="13"/>
        <v>0</v>
      </c>
      <c r="BA29" s="19">
        <f t="shared" si="13"/>
        <v>0</v>
      </c>
      <c r="BB29" s="19">
        <f t="shared" si="13"/>
        <v>0</v>
      </c>
      <c r="BC29" s="19">
        <f t="shared" si="13"/>
        <v>0</v>
      </c>
      <c r="BD29" s="19">
        <v>0</v>
      </c>
      <c r="BE29" s="63">
        <f>BE31</f>
        <v>58</v>
      </c>
    </row>
    <row r="30" spans="1:57">
      <c r="A30" s="171"/>
      <c r="B30" s="176" t="s">
        <v>47</v>
      </c>
      <c r="C30" s="177" t="s">
        <v>48</v>
      </c>
      <c r="D30" s="41" t="s">
        <v>28</v>
      </c>
      <c r="E30" s="5">
        <v>6</v>
      </c>
      <c r="F30" s="5">
        <v>6</v>
      </c>
      <c r="G30" s="5">
        <v>6</v>
      </c>
      <c r="H30" s="5">
        <v>4</v>
      </c>
      <c r="I30" s="5">
        <v>6</v>
      </c>
      <c r="J30" s="5">
        <v>6</v>
      </c>
      <c r="K30" s="5">
        <v>6</v>
      </c>
      <c r="L30" s="5">
        <v>6</v>
      </c>
      <c r="M30" s="5">
        <v>6</v>
      </c>
      <c r="N30" s="5">
        <v>6</v>
      </c>
      <c r="O30" s="5">
        <v>6</v>
      </c>
      <c r="P30" s="5">
        <v>6</v>
      </c>
      <c r="Q30" s="5">
        <v>6</v>
      </c>
      <c r="R30" s="5">
        <v>6</v>
      </c>
      <c r="S30" s="5">
        <v>6</v>
      </c>
      <c r="T30" s="32">
        <v>0</v>
      </c>
      <c r="U30" s="32">
        <v>0</v>
      </c>
      <c r="V30" s="32">
        <v>0</v>
      </c>
      <c r="W30" s="52">
        <v>0</v>
      </c>
      <c r="X30" s="52">
        <v>2</v>
      </c>
      <c r="Y30" s="5">
        <v>2</v>
      </c>
      <c r="Z30" s="5">
        <v>2</v>
      </c>
      <c r="AA30" s="5">
        <v>2</v>
      </c>
      <c r="AB30" s="5">
        <v>2</v>
      </c>
      <c r="AC30" s="5">
        <v>2</v>
      </c>
      <c r="AD30" s="32">
        <v>2</v>
      </c>
      <c r="AE30" s="5">
        <v>2</v>
      </c>
      <c r="AF30" s="5">
        <v>2</v>
      </c>
      <c r="AG30" s="5">
        <v>2</v>
      </c>
      <c r="AH30" s="5">
        <v>2</v>
      </c>
      <c r="AI30" s="5">
        <v>2</v>
      </c>
      <c r="AJ30" s="5">
        <v>2</v>
      </c>
      <c r="AK30" s="5">
        <v>2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32">
        <v>0</v>
      </c>
      <c r="AS30" s="35">
        <v>0</v>
      </c>
      <c r="AT30" s="32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22">
        <f t="shared" ref="BE30:BE31" si="14">SUM(E30:BD30)</f>
        <v>116</v>
      </c>
    </row>
    <row r="31" spans="1:57">
      <c r="A31" s="171"/>
      <c r="B31" s="176"/>
      <c r="C31" s="177"/>
      <c r="D31" s="41" t="s">
        <v>29</v>
      </c>
      <c r="E31" s="5">
        <f>E30/2</f>
        <v>3</v>
      </c>
      <c r="F31" s="5">
        <f t="shared" ref="F31:AT31" si="15">F30/2</f>
        <v>3</v>
      </c>
      <c r="G31" s="5">
        <f t="shared" si="15"/>
        <v>3</v>
      </c>
      <c r="H31" s="5">
        <f t="shared" si="15"/>
        <v>2</v>
      </c>
      <c r="I31" s="5">
        <f t="shared" si="15"/>
        <v>3</v>
      </c>
      <c r="J31" s="5">
        <f t="shared" si="15"/>
        <v>3</v>
      </c>
      <c r="K31" s="5">
        <f t="shared" si="15"/>
        <v>3</v>
      </c>
      <c r="L31" s="5">
        <f t="shared" si="15"/>
        <v>3</v>
      </c>
      <c r="M31" s="5">
        <f t="shared" si="15"/>
        <v>3</v>
      </c>
      <c r="N31" s="5">
        <f t="shared" si="15"/>
        <v>3</v>
      </c>
      <c r="O31" s="5">
        <f t="shared" si="15"/>
        <v>3</v>
      </c>
      <c r="P31" s="5">
        <f t="shared" si="15"/>
        <v>3</v>
      </c>
      <c r="Q31" s="5">
        <f t="shared" si="15"/>
        <v>3</v>
      </c>
      <c r="R31" s="5">
        <f t="shared" si="15"/>
        <v>3</v>
      </c>
      <c r="S31" s="5">
        <f t="shared" si="15"/>
        <v>3</v>
      </c>
      <c r="T31" s="32">
        <f t="shared" si="15"/>
        <v>0</v>
      </c>
      <c r="U31" s="32">
        <f t="shared" si="15"/>
        <v>0</v>
      </c>
      <c r="V31" s="32">
        <f t="shared" si="15"/>
        <v>0</v>
      </c>
      <c r="W31" s="52">
        <f t="shared" si="15"/>
        <v>0</v>
      </c>
      <c r="X31" s="52">
        <f t="shared" si="15"/>
        <v>1</v>
      </c>
      <c r="Y31" s="5">
        <f t="shared" si="15"/>
        <v>1</v>
      </c>
      <c r="Z31" s="5">
        <f t="shared" si="15"/>
        <v>1</v>
      </c>
      <c r="AA31" s="5">
        <f t="shared" si="15"/>
        <v>1</v>
      </c>
      <c r="AB31" s="5">
        <f t="shared" si="15"/>
        <v>1</v>
      </c>
      <c r="AC31" s="5">
        <f t="shared" si="15"/>
        <v>1</v>
      </c>
      <c r="AD31" s="32">
        <f t="shared" si="15"/>
        <v>1</v>
      </c>
      <c r="AE31" s="5">
        <f t="shared" si="15"/>
        <v>1</v>
      </c>
      <c r="AF31" s="5">
        <f t="shared" si="15"/>
        <v>1</v>
      </c>
      <c r="AG31" s="5">
        <f t="shared" si="15"/>
        <v>1</v>
      </c>
      <c r="AH31" s="5">
        <f t="shared" si="15"/>
        <v>1</v>
      </c>
      <c r="AI31" s="5">
        <f t="shared" si="15"/>
        <v>1</v>
      </c>
      <c r="AJ31" s="5">
        <f t="shared" si="15"/>
        <v>1</v>
      </c>
      <c r="AK31" s="5">
        <f t="shared" si="15"/>
        <v>1</v>
      </c>
      <c r="AL31" s="5">
        <f t="shared" si="15"/>
        <v>0</v>
      </c>
      <c r="AM31" s="5">
        <f t="shared" si="15"/>
        <v>0</v>
      </c>
      <c r="AN31" s="5">
        <f t="shared" si="15"/>
        <v>0</v>
      </c>
      <c r="AO31" s="5">
        <f t="shared" si="15"/>
        <v>0</v>
      </c>
      <c r="AP31" s="5">
        <f t="shared" si="15"/>
        <v>0</v>
      </c>
      <c r="AQ31" s="5">
        <f t="shared" si="15"/>
        <v>0</v>
      </c>
      <c r="AR31" s="32">
        <f t="shared" si="15"/>
        <v>0</v>
      </c>
      <c r="AS31" s="35">
        <f t="shared" si="15"/>
        <v>0</v>
      </c>
      <c r="AT31" s="32">
        <f t="shared" si="15"/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22">
        <f t="shared" si="14"/>
        <v>58</v>
      </c>
    </row>
    <row r="32" spans="1:57">
      <c r="A32" s="171"/>
      <c r="B32" s="193" t="s">
        <v>52</v>
      </c>
      <c r="C32" s="195" t="s">
        <v>83</v>
      </c>
      <c r="D32" s="29" t="s">
        <v>79</v>
      </c>
      <c r="E32" s="30">
        <f>E34+E36</f>
        <v>8</v>
      </c>
      <c r="F32" s="30">
        <f t="shared" ref="F32:BD32" si="16">F34+F36</f>
        <v>4</v>
      </c>
      <c r="G32" s="30">
        <f t="shared" si="16"/>
        <v>8</v>
      </c>
      <c r="H32" s="30">
        <f t="shared" si="16"/>
        <v>4</v>
      </c>
      <c r="I32" s="30">
        <f t="shared" si="16"/>
        <v>8</v>
      </c>
      <c r="J32" s="30">
        <f t="shared" si="16"/>
        <v>4</v>
      </c>
      <c r="K32" s="30">
        <f t="shared" si="16"/>
        <v>8</v>
      </c>
      <c r="L32" s="30">
        <f t="shared" si="16"/>
        <v>4</v>
      </c>
      <c r="M32" s="30">
        <f t="shared" si="16"/>
        <v>6</v>
      </c>
      <c r="N32" s="30">
        <f t="shared" si="16"/>
        <v>4</v>
      </c>
      <c r="O32" s="30">
        <f t="shared" si="16"/>
        <v>6</v>
      </c>
      <c r="P32" s="30">
        <f t="shared" si="16"/>
        <v>4</v>
      </c>
      <c r="Q32" s="30">
        <f t="shared" si="16"/>
        <v>6</v>
      </c>
      <c r="R32" s="30">
        <f t="shared" si="16"/>
        <v>4</v>
      </c>
      <c r="S32" s="30">
        <f t="shared" si="16"/>
        <v>6</v>
      </c>
      <c r="T32" s="38">
        <f t="shared" si="16"/>
        <v>0</v>
      </c>
      <c r="U32" s="38">
        <f t="shared" si="16"/>
        <v>0</v>
      </c>
      <c r="V32" s="38">
        <f t="shared" si="16"/>
        <v>0</v>
      </c>
      <c r="W32" s="38">
        <f t="shared" si="16"/>
        <v>0</v>
      </c>
      <c r="X32" s="38">
        <f t="shared" si="16"/>
        <v>2</v>
      </c>
      <c r="Y32" s="30">
        <f t="shared" si="16"/>
        <v>2</v>
      </c>
      <c r="Z32" s="30">
        <f t="shared" si="16"/>
        <v>2</v>
      </c>
      <c r="AA32" s="30">
        <f t="shared" si="16"/>
        <v>2</v>
      </c>
      <c r="AB32" s="30">
        <f t="shared" si="16"/>
        <v>2</v>
      </c>
      <c r="AC32" s="30">
        <f t="shared" si="16"/>
        <v>2</v>
      </c>
      <c r="AD32" s="38">
        <f t="shared" si="16"/>
        <v>2</v>
      </c>
      <c r="AE32" s="30">
        <f t="shared" si="16"/>
        <v>2</v>
      </c>
      <c r="AF32" s="30">
        <f t="shared" si="16"/>
        <v>2</v>
      </c>
      <c r="AG32" s="30">
        <f t="shared" si="16"/>
        <v>2</v>
      </c>
      <c r="AH32" s="30">
        <f t="shared" si="16"/>
        <v>2</v>
      </c>
      <c r="AI32" s="30">
        <f t="shared" si="16"/>
        <v>2</v>
      </c>
      <c r="AJ32" s="30">
        <f t="shared" si="16"/>
        <v>2</v>
      </c>
      <c r="AK32" s="30">
        <f t="shared" si="16"/>
        <v>2</v>
      </c>
      <c r="AL32" s="30">
        <f t="shared" si="16"/>
        <v>2</v>
      </c>
      <c r="AM32" s="30">
        <f t="shared" si="16"/>
        <v>2</v>
      </c>
      <c r="AN32" s="30">
        <f t="shared" si="16"/>
        <v>0</v>
      </c>
      <c r="AO32" s="30">
        <f t="shared" si="16"/>
        <v>0</v>
      </c>
      <c r="AP32" s="30">
        <f t="shared" si="16"/>
        <v>0</v>
      </c>
      <c r="AQ32" s="30">
        <f t="shared" si="16"/>
        <v>0</v>
      </c>
      <c r="AR32" s="30">
        <f t="shared" si="16"/>
        <v>0</v>
      </c>
      <c r="AS32" s="30">
        <f t="shared" si="16"/>
        <v>0</v>
      </c>
      <c r="AT32" s="30">
        <f t="shared" si="16"/>
        <v>0</v>
      </c>
      <c r="AU32" s="30">
        <f t="shared" si="16"/>
        <v>0</v>
      </c>
      <c r="AV32" s="30">
        <f t="shared" si="16"/>
        <v>0</v>
      </c>
      <c r="AW32" s="30">
        <f t="shared" si="16"/>
        <v>0</v>
      </c>
      <c r="AX32" s="30">
        <f t="shared" si="16"/>
        <v>0</v>
      </c>
      <c r="AY32" s="30">
        <f t="shared" si="16"/>
        <v>0</v>
      </c>
      <c r="AZ32" s="30">
        <f t="shared" si="16"/>
        <v>0</v>
      </c>
      <c r="BA32" s="30">
        <f t="shared" si="16"/>
        <v>0</v>
      </c>
      <c r="BB32" s="30">
        <f t="shared" si="16"/>
        <v>0</v>
      </c>
      <c r="BC32" s="30">
        <f t="shared" si="16"/>
        <v>0</v>
      </c>
      <c r="BD32" s="30">
        <f t="shared" si="16"/>
        <v>0</v>
      </c>
      <c r="BE32" s="30">
        <f>BE34+BE36</f>
        <v>116</v>
      </c>
    </row>
    <row r="33" spans="1:57">
      <c r="A33" s="171"/>
      <c r="B33" s="194"/>
      <c r="C33" s="196"/>
      <c r="D33" s="29" t="s">
        <v>29</v>
      </c>
      <c r="E33" s="30">
        <f>E35+E37</f>
        <v>4</v>
      </c>
      <c r="F33" s="30">
        <f t="shared" ref="F33:BD33" si="17">F35+F37</f>
        <v>2</v>
      </c>
      <c r="G33" s="30">
        <f t="shared" si="17"/>
        <v>4</v>
      </c>
      <c r="H33" s="30">
        <f t="shared" si="17"/>
        <v>2</v>
      </c>
      <c r="I33" s="30">
        <f t="shared" si="17"/>
        <v>4</v>
      </c>
      <c r="J33" s="30">
        <f t="shared" si="17"/>
        <v>2</v>
      </c>
      <c r="K33" s="30">
        <f t="shared" si="17"/>
        <v>4</v>
      </c>
      <c r="L33" s="30">
        <f t="shared" si="17"/>
        <v>2</v>
      </c>
      <c r="M33" s="30">
        <f t="shared" si="17"/>
        <v>3</v>
      </c>
      <c r="N33" s="30">
        <f t="shared" si="17"/>
        <v>2</v>
      </c>
      <c r="O33" s="30">
        <f t="shared" si="17"/>
        <v>3</v>
      </c>
      <c r="P33" s="30">
        <f t="shared" si="17"/>
        <v>2</v>
      </c>
      <c r="Q33" s="30">
        <f t="shared" si="17"/>
        <v>3</v>
      </c>
      <c r="R33" s="30">
        <f t="shared" si="17"/>
        <v>2</v>
      </c>
      <c r="S33" s="30">
        <f t="shared" si="17"/>
        <v>3</v>
      </c>
      <c r="T33" s="38">
        <f t="shared" si="17"/>
        <v>0</v>
      </c>
      <c r="U33" s="38">
        <f t="shared" si="17"/>
        <v>0</v>
      </c>
      <c r="V33" s="38">
        <f t="shared" si="17"/>
        <v>0</v>
      </c>
      <c r="W33" s="38">
        <f t="shared" si="17"/>
        <v>0</v>
      </c>
      <c r="X33" s="38">
        <f t="shared" si="17"/>
        <v>1</v>
      </c>
      <c r="Y33" s="30">
        <f t="shared" si="17"/>
        <v>1</v>
      </c>
      <c r="Z33" s="30">
        <f t="shared" si="17"/>
        <v>1</v>
      </c>
      <c r="AA33" s="30">
        <f t="shared" si="17"/>
        <v>1</v>
      </c>
      <c r="AB33" s="30">
        <f t="shared" si="17"/>
        <v>1</v>
      </c>
      <c r="AC33" s="30">
        <f t="shared" si="17"/>
        <v>1</v>
      </c>
      <c r="AD33" s="38">
        <f t="shared" si="17"/>
        <v>1</v>
      </c>
      <c r="AE33" s="30">
        <f t="shared" si="17"/>
        <v>1</v>
      </c>
      <c r="AF33" s="30">
        <f t="shared" si="17"/>
        <v>1</v>
      </c>
      <c r="AG33" s="30">
        <f t="shared" si="17"/>
        <v>1</v>
      </c>
      <c r="AH33" s="30">
        <f t="shared" si="17"/>
        <v>1</v>
      </c>
      <c r="AI33" s="30">
        <f t="shared" si="17"/>
        <v>1</v>
      </c>
      <c r="AJ33" s="30">
        <f t="shared" si="17"/>
        <v>1</v>
      </c>
      <c r="AK33" s="30">
        <f t="shared" si="17"/>
        <v>1</v>
      </c>
      <c r="AL33" s="30">
        <f t="shared" si="17"/>
        <v>1</v>
      </c>
      <c r="AM33" s="30">
        <f t="shared" si="17"/>
        <v>1</v>
      </c>
      <c r="AN33" s="30">
        <f t="shared" si="17"/>
        <v>0</v>
      </c>
      <c r="AO33" s="30">
        <f t="shared" si="17"/>
        <v>0</v>
      </c>
      <c r="AP33" s="30">
        <f t="shared" si="17"/>
        <v>0</v>
      </c>
      <c r="AQ33" s="30">
        <f t="shared" si="17"/>
        <v>0</v>
      </c>
      <c r="AR33" s="30">
        <f t="shared" si="17"/>
        <v>0</v>
      </c>
      <c r="AS33" s="30">
        <f t="shared" si="17"/>
        <v>0</v>
      </c>
      <c r="AT33" s="30">
        <f t="shared" si="17"/>
        <v>0</v>
      </c>
      <c r="AU33" s="30">
        <f t="shared" si="17"/>
        <v>0</v>
      </c>
      <c r="AV33" s="30">
        <f t="shared" si="17"/>
        <v>0</v>
      </c>
      <c r="AW33" s="30">
        <f t="shared" si="17"/>
        <v>0</v>
      </c>
      <c r="AX33" s="30">
        <f t="shared" si="17"/>
        <v>0</v>
      </c>
      <c r="AY33" s="30">
        <f t="shared" si="17"/>
        <v>0</v>
      </c>
      <c r="AZ33" s="30">
        <f t="shared" si="17"/>
        <v>0</v>
      </c>
      <c r="BA33" s="30">
        <f t="shared" si="17"/>
        <v>0</v>
      </c>
      <c r="BB33" s="30">
        <f t="shared" si="17"/>
        <v>0</v>
      </c>
      <c r="BC33" s="30">
        <f t="shared" si="17"/>
        <v>0</v>
      </c>
      <c r="BD33" s="30">
        <f t="shared" si="17"/>
        <v>0</v>
      </c>
      <c r="BE33" s="30">
        <f>BE35+BE37</f>
        <v>58</v>
      </c>
    </row>
    <row r="34" spans="1:57">
      <c r="A34" s="171"/>
      <c r="B34" s="186" t="s">
        <v>53</v>
      </c>
      <c r="C34" s="197" t="s">
        <v>91</v>
      </c>
      <c r="D34" s="31" t="s">
        <v>79</v>
      </c>
      <c r="E34" s="32">
        <v>8</v>
      </c>
      <c r="F34" s="32">
        <v>4</v>
      </c>
      <c r="G34" s="32">
        <v>8</v>
      </c>
      <c r="H34" s="32">
        <v>4</v>
      </c>
      <c r="I34" s="32">
        <v>8</v>
      </c>
      <c r="J34" s="32">
        <v>4</v>
      </c>
      <c r="K34" s="32">
        <v>8</v>
      </c>
      <c r="L34" s="32">
        <v>4</v>
      </c>
      <c r="M34" s="32">
        <v>6</v>
      </c>
      <c r="N34" s="32">
        <v>4</v>
      </c>
      <c r="O34" s="32">
        <v>6</v>
      </c>
      <c r="P34" s="32">
        <v>4</v>
      </c>
      <c r="Q34" s="32">
        <v>6</v>
      </c>
      <c r="R34" s="32">
        <v>4</v>
      </c>
      <c r="S34" s="32">
        <v>6</v>
      </c>
      <c r="T34" s="35">
        <v>0</v>
      </c>
      <c r="U34" s="35">
        <v>0</v>
      </c>
      <c r="V34" s="32">
        <v>0</v>
      </c>
      <c r="W34" s="52">
        <v>0</v>
      </c>
      <c r="X34" s="5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5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3">
        <f>SUM(E34:BD34)</f>
        <v>84</v>
      </c>
    </row>
    <row r="35" spans="1:57">
      <c r="A35" s="171"/>
      <c r="B35" s="187"/>
      <c r="C35" s="198"/>
      <c r="D35" s="31" t="s">
        <v>29</v>
      </c>
      <c r="E35" s="32">
        <f>E34/2</f>
        <v>4</v>
      </c>
      <c r="F35" s="32">
        <f t="shared" ref="F35:BD35" si="18">F34/2</f>
        <v>2</v>
      </c>
      <c r="G35" s="32">
        <f t="shared" si="18"/>
        <v>4</v>
      </c>
      <c r="H35" s="32">
        <f t="shared" si="18"/>
        <v>2</v>
      </c>
      <c r="I35" s="32">
        <f t="shared" si="18"/>
        <v>4</v>
      </c>
      <c r="J35" s="32">
        <f t="shared" si="18"/>
        <v>2</v>
      </c>
      <c r="K35" s="32">
        <f t="shared" si="18"/>
        <v>4</v>
      </c>
      <c r="L35" s="32">
        <f t="shared" si="18"/>
        <v>2</v>
      </c>
      <c r="M35" s="32">
        <f t="shared" si="18"/>
        <v>3</v>
      </c>
      <c r="N35" s="32">
        <f t="shared" si="18"/>
        <v>2</v>
      </c>
      <c r="O35" s="32">
        <f t="shared" si="18"/>
        <v>3</v>
      </c>
      <c r="P35" s="32">
        <f t="shared" si="18"/>
        <v>2</v>
      </c>
      <c r="Q35" s="32">
        <f t="shared" si="18"/>
        <v>3</v>
      </c>
      <c r="R35" s="32">
        <f t="shared" si="18"/>
        <v>2</v>
      </c>
      <c r="S35" s="32">
        <f t="shared" si="18"/>
        <v>3</v>
      </c>
      <c r="T35" s="35">
        <f t="shared" si="18"/>
        <v>0</v>
      </c>
      <c r="U35" s="35">
        <f t="shared" si="18"/>
        <v>0</v>
      </c>
      <c r="V35" s="32">
        <f t="shared" si="18"/>
        <v>0</v>
      </c>
      <c r="W35" s="52">
        <f t="shared" si="18"/>
        <v>0</v>
      </c>
      <c r="X35" s="52">
        <f t="shared" si="18"/>
        <v>0</v>
      </c>
      <c r="Y35" s="32">
        <f t="shared" si="18"/>
        <v>0</v>
      </c>
      <c r="Z35" s="32">
        <f t="shared" si="18"/>
        <v>0</v>
      </c>
      <c r="AA35" s="32">
        <f t="shared" si="18"/>
        <v>0</v>
      </c>
      <c r="AB35" s="32">
        <f t="shared" si="18"/>
        <v>0</v>
      </c>
      <c r="AC35" s="32">
        <f t="shared" si="18"/>
        <v>0</v>
      </c>
      <c r="AD35" s="32">
        <f t="shared" si="18"/>
        <v>0</v>
      </c>
      <c r="AE35" s="32">
        <f t="shared" si="18"/>
        <v>0</v>
      </c>
      <c r="AF35" s="32">
        <f t="shared" si="18"/>
        <v>0</v>
      </c>
      <c r="AG35" s="32">
        <f t="shared" si="18"/>
        <v>0</v>
      </c>
      <c r="AH35" s="32">
        <f t="shared" si="18"/>
        <v>0</v>
      </c>
      <c r="AI35" s="32">
        <f t="shared" si="18"/>
        <v>0</v>
      </c>
      <c r="AJ35" s="32">
        <f t="shared" si="18"/>
        <v>0</v>
      </c>
      <c r="AK35" s="32">
        <f t="shared" si="18"/>
        <v>0</v>
      </c>
      <c r="AL35" s="32">
        <f t="shared" si="18"/>
        <v>0</v>
      </c>
      <c r="AM35" s="32">
        <f t="shared" si="18"/>
        <v>0</v>
      </c>
      <c r="AN35" s="32">
        <f t="shared" si="18"/>
        <v>0</v>
      </c>
      <c r="AO35" s="32">
        <f t="shared" si="18"/>
        <v>0</v>
      </c>
      <c r="AP35" s="32">
        <f t="shared" si="18"/>
        <v>0</v>
      </c>
      <c r="AQ35" s="32">
        <f t="shared" si="18"/>
        <v>0</v>
      </c>
      <c r="AR35" s="32">
        <f t="shared" si="18"/>
        <v>0</v>
      </c>
      <c r="AS35" s="35">
        <f t="shared" si="18"/>
        <v>0</v>
      </c>
      <c r="AT35" s="32">
        <f t="shared" si="18"/>
        <v>0</v>
      </c>
      <c r="AU35" s="32">
        <f t="shared" si="18"/>
        <v>0</v>
      </c>
      <c r="AV35" s="32">
        <f t="shared" si="18"/>
        <v>0</v>
      </c>
      <c r="AW35" s="32">
        <f t="shared" si="18"/>
        <v>0</v>
      </c>
      <c r="AX35" s="32">
        <f t="shared" si="18"/>
        <v>0</v>
      </c>
      <c r="AY35" s="32">
        <f t="shared" si="18"/>
        <v>0</v>
      </c>
      <c r="AZ35" s="32">
        <f t="shared" si="18"/>
        <v>0</v>
      </c>
      <c r="BA35" s="32">
        <f t="shared" si="18"/>
        <v>0</v>
      </c>
      <c r="BB35" s="32">
        <f t="shared" si="18"/>
        <v>0</v>
      </c>
      <c r="BC35" s="32">
        <f t="shared" si="18"/>
        <v>0</v>
      </c>
      <c r="BD35" s="32">
        <f t="shared" si="18"/>
        <v>0</v>
      </c>
      <c r="BE35" s="33">
        <f t="shared" ref="BE35:BE45" si="19">SUM(E35:BD35)</f>
        <v>42</v>
      </c>
    </row>
    <row r="36" spans="1:57">
      <c r="A36" s="171"/>
      <c r="B36" s="186" t="s">
        <v>62</v>
      </c>
      <c r="C36" s="188" t="s">
        <v>67</v>
      </c>
      <c r="D36" s="31" t="s">
        <v>28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5">
        <v>0</v>
      </c>
      <c r="U36" s="35">
        <v>0</v>
      </c>
      <c r="V36" s="32">
        <v>0</v>
      </c>
      <c r="W36" s="52">
        <v>0</v>
      </c>
      <c r="X36" s="52">
        <v>2</v>
      </c>
      <c r="Y36" s="32">
        <v>2</v>
      </c>
      <c r="Z36" s="32">
        <v>2</v>
      </c>
      <c r="AA36" s="32">
        <v>2</v>
      </c>
      <c r="AB36" s="32">
        <v>2</v>
      </c>
      <c r="AC36" s="32">
        <v>2</v>
      </c>
      <c r="AD36" s="32">
        <v>2</v>
      </c>
      <c r="AE36" s="32">
        <v>2</v>
      </c>
      <c r="AF36" s="32">
        <v>2</v>
      </c>
      <c r="AG36" s="32">
        <v>2</v>
      </c>
      <c r="AH36" s="32">
        <v>2</v>
      </c>
      <c r="AI36" s="32">
        <v>2</v>
      </c>
      <c r="AJ36" s="32">
        <v>2</v>
      </c>
      <c r="AK36" s="32">
        <v>2</v>
      </c>
      <c r="AL36" s="32">
        <v>2</v>
      </c>
      <c r="AM36" s="32">
        <v>2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3">
        <f t="shared" si="19"/>
        <v>32</v>
      </c>
    </row>
    <row r="37" spans="1:57">
      <c r="A37" s="171"/>
      <c r="B37" s="187"/>
      <c r="C37" s="188"/>
      <c r="D37" s="31" t="s">
        <v>80</v>
      </c>
      <c r="E37" s="32">
        <f>E36/2</f>
        <v>0</v>
      </c>
      <c r="F37" s="32">
        <f t="shared" ref="F37:BD37" si="20">F36/2</f>
        <v>0</v>
      </c>
      <c r="G37" s="32">
        <f t="shared" si="20"/>
        <v>0</v>
      </c>
      <c r="H37" s="32">
        <f t="shared" si="20"/>
        <v>0</v>
      </c>
      <c r="I37" s="32">
        <f t="shared" si="20"/>
        <v>0</v>
      </c>
      <c r="J37" s="32">
        <f t="shared" si="20"/>
        <v>0</v>
      </c>
      <c r="K37" s="32">
        <f t="shared" si="20"/>
        <v>0</v>
      </c>
      <c r="L37" s="32">
        <f t="shared" si="20"/>
        <v>0</v>
      </c>
      <c r="M37" s="32">
        <f t="shared" si="20"/>
        <v>0</v>
      </c>
      <c r="N37" s="32">
        <f t="shared" si="20"/>
        <v>0</v>
      </c>
      <c r="O37" s="32">
        <f t="shared" si="20"/>
        <v>0</v>
      </c>
      <c r="P37" s="32">
        <f t="shared" si="20"/>
        <v>0</v>
      </c>
      <c r="Q37" s="32">
        <f t="shared" si="20"/>
        <v>0</v>
      </c>
      <c r="R37" s="32">
        <f t="shared" si="20"/>
        <v>0</v>
      </c>
      <c r="S37" s="32">
        <f t="shared" si="20"/>
        <v>0</v>
      </c>
      <c r="T37" s="35">
        <f t="shared" si="20"/>
        <v>0</v>
      </c>
      <c r="U37" s="35">
        <f t="shared" si="20"/>
        <v>0</v>
      </c>
      <c r="V37" s="32">
        <f t="shared" si="20"/>
        <v>0</v>
      </c>
      <c r="W37" s="52">
        <f t="shared" si="20"/>
        <v>0</v>
      </c>
      <c r="X37" s="52">
        <f t="shared" si="20"/>
        <v>1</v>
      </c>
      <c r="Y37" s="32">
        <f t="shared" si="20"/>
        <v>1</v>
      </c>
      <c r="Z37" s="32">
        <f t="shared" si="20"/>
        <v>1</v>
      </c>
      <c r="AA37" s="32">
        <f t="shared" si="20"/>
        <v>1</v>
      </c>
      <c r="AB37" s="32">
        <f t="shared" si="20"/>
        <v>1</v>
      </c>
      <c r="AC37" s="32">
        <f t="shared" si="20"/>
        <v>1</v>
      </c>
      <c r="AD37" s="32">
        <f t="shared" si="20"/>
        <v>1</v>
      </c>
      <c r="AE37" s="32">
        <f t="shared" si="20"/>
        <v>1</v>
      </c>
      <c r="AF37" s="32">
        <f t="shared" si="20"/>
        <v>1</v>
      </c>
      <c r="AG37" s="32">
        <f t="shared" si="20"/>
        <v>1</v>
      </c>
      <c r="AH37" s="32">
        <f t="shared" si="20"/>
        <v>1</v>
      </c>
      <c r="AI37" s="32">
        <f t="shared" si="20"/>
        <v>1</v>
      </c>
      <c r="AJ37" s="32">
        <f t="shared" si="20"/>
        <v>1</v>
      </c>
      <c r="AK37" s="32">
        <f t="shared" si="20"/>
        <v>1</v>
      </c>
      <c r="AL37" s="32">
        <f t="shared" si="20"/>
        <v>1</v>
      </c>
      <c r="AM37" s="32">
        <f t="shared" si="20"/>
        <v>1</v>
      </c>
      <c r="AN37" s="32">
        <f t="shared" si="20"/>
        <v>0</v>
      </c>
      <c r="AO37" s="32">
        <f t="shared" si="20"/>
        <v>0</v>
      </c>
      <c r="AP37" s="32">
        <f t="shared" si="20"/>
        <v>0</v>
      </c>
      <c r="AQ37" s="32">
        <f t="shared" si="20"/>
        <v>0</v>
      </c>
      <c r="AR37" s="32">
        <f t="shared" si="20"/>
        <v>0</v>
      </c>
      <c r="AS37" s="32">
        <f t="shared" si="20"/>
        <v>0</v>
      </c>
      <c r="AT37" s="32">
        <f t="shared" si="20"/>
        <v>0</v>
      </c>
      <c r="AU37" s="32">
        <f t="shared" si="20"/>
        <v>0</v>
      </c>
      <c r="AV37" s="32">
        <f t="shared" si="20"/>
        <v>0</v>
      </c>
      <c r="AW37" s="32">
        <f t="shared" si="20"/>
        <v>0</v>
      </c>
      <c r="AX37" s="32">
        <f t="shared" si="20"/>
        <v>0</v>
      </c>
      <c r="AY37" s="32">
        <f t="shared" si="20"/>
        <v>0</v>
      </c>
      <c r="AZ37" s="32">
        <f t="shared" si="20"/>
        <v>0</v>
      </c>
      <c r="BA37" s="32">
        <f t="shared" si="20"/>
        <v>0</v>
      </c>
      <c r="BB37" s="32">
        <f t="shared" si="20"/>
        <v>0</v>
      </c>
      <c r="BC37" s="32">
        <f t="shared" si="20"/>
        <v>0</v>
      </c>
      <c r="BD37" s="32">
        <f t="shared" si="20"/>
        <v>0</v>
      </c>
      <c r="BE37" s="33">
        <f t="shared" si="19"/>
        <v>16</v>
      </c>
    </row>
    <row r="38" spans="1:57">
      <c r="A38" s="171"/>
      <c r="B38" s="189" t="s">
        <v>78</v>
      </c>
      <c r="C38" s="191" t="s">
        <v>72</v>
      </c>
      <c r="D38" s="29" t="s">
        <v>28</v>
      </c>
      <c r="E38" s="30">
        <f>E40</f>
        <v>6</v>
      </c>
      <c r="F38" s="30">
        <f t="shared" ref="F38:AT39" si="21">F40</f>
        <v>6</v>
      </c>
      <c r="G38" s="30">
        <f t="shared" si="21"/>
        <v>6</v>
      </c>
      <c r="H38" s="30">
        <f t="shared" si="21"/>
        <v>6</v>
      </c>
      <c r="I38" s="30">
        <f t="shared" si="21"/>
        <v>6</v>
      </c>
      <c r="J38" s="30">
        <f t="shared" si="21"/>
        <v>8</v>
      </c>
      <c r="K38" s="30">
        <f t="shared" si="21"/>
        <v>8</v>
      </c>
      <c r="L38" s="30">
        <f t="shared" si="21"/>
        <v>10</v>
      </c>
      <c r="M38" s="30">
        <f t="shared" si="21"/>
        <v>10</v>
      </c>
      <c r="N38" s="30">
        <f t="shared" si="21"/>
        <v>12</v>
      </c>
      <c r="O38" s="30">
        <f t="shared" si="21"/>
        <v>8</v>
      </c>
      <c r="P38" s="30">
        <f t="shared" si="21"/>
        <v>12</v>
      </c>
      <c r="Q38" s="30">
        <f t="shared" si="21"/>
        <v>8</v>
      </c>
      <c r="R38" s="30">
        <f t="shared" si="21"/>
        <v>12</v>
      </c>
      <c r="S38" s="30">
        <f t="shared" si="21"/>
        <v>10</v>
      </c>
      <c r="T38" s="51">
        <f t="shared" si="21"/>
        <v>36</v>
      </c>
      <c r="U38" s="51">
        <f t="shared" si="21"/>
        <v>36</v>
      </c>
      <c r="V38" s="38">
        <f t="shared" si="21"/>
        <v>0</v>
      </c>
      <c r="W38" s="38">
        <f t="shared" si="21"/>
        <v>0</v>
      </c>
      <c r="X38" s="38">
        <f t="shared" si="21"/>
        <v>20</v>
      </c>
      <c r="Y38" s="30">
        <f t="shared" si="21"/>
        <v>20</v>
      </c>
      <c r="Z38" s="30">
        <f t="shared" si="21"/>
        <v>20</v>
      </c>
      <c r="AA38" s="30">
        <f t="shared" si="21"/>
        <v>20</v>
      </c>
      <c r="AB38" s="30">
        <f t="shared" si="21"/>
        <v>20</v>
      </c>
      <c r="AC38" s="30">
        <f t="shared" si="21"/>
        <v>22</v>
      </c>
      <c r="AD38" s="38">
        <f t="shared" si="21"/>
        <v>20</v>
      </c>
      <c r="AE38" s="30">
        <f t="shared" si="21"/>
        <v>22</v>
      </c>
      <c r="AF38" s="30">
        <f t="shared" si="21"/>
        <v>20</v>
      </c>
      <c r="AG38" s="30">
        <f t="shared" si="21"/>
        <v>22</v>
      </c>
      <c r="AH38" s="30">
        <f t="shared" si="21"/>
        <v>20</v>
      </c>
      <c r="AI38" s="30">
        <f t="shared" si="21"/>
        <v>24</v>
      </c>
      <c r="AJ38" s="30">
        <f t="shared" si="21"/>
        <v>22</v>
      </c>
      <c r="AK38" s="30">
        <f t="shared" si="21"/>
        <v>24</v>
      </c>
      <c r="AL38" s="30">
        <f t="shared" si="21"/>
        <v>24</v>
      </c>
      <c r="AM38" s="30">
        <f t="shared" si="21"/>
        <v>26</v>
      </c>
      <c r="AN38" s="30">
        <f t="shared" si="21"/>
        <v>26</v>
      </c>
      <c r="AO38" s="30">
        <f t="shared" si="21"/>
        <v>26</v>
      </c>
      <c r="AP38" s="30">
        <f t="shared" si="21"/>
        <v>26</v>
      </c>
      <c r="AQ38" s="30">
        <f t="shared" si="21"/>
        <v>32</v>
      </c>
      <c r="AR38" s="30">
        <f t="shared" si="21"/>
        <v>36</v>
      </c>
      <c r="AS38" s="30">
        <f t="shared" si="21"/>
        <v>36</v>
      </c>
      <c r="AT38" s="30">
        <f t="shared" si="21"/>
        <v>0</v>
      </c>
      <c r="AU38" s="38">
        <v>0</v>
      </c>
      <c r="AV38" s="38">
        <v>0</v>
      </c>
      <c r="AW38" s="38">
        <v>0</v>
      </c>
      <c r="AX38" s="38">
        <v>0</v>
      </c>
      <c r="AY38" s="38">
        <v>0</v>
      </c>
      <c r="AZ38" s="38">
        <v>0</v>
      </c>
      <c r="BA38" s="38">
        <v>0</v>
      </c>
      <c r="BB38" s="38">
        <v>0</v>
      </c>
      <c r="BC38" s="38">
        <v>0</v>
      </c>
      <c r="BD38" s="38">
        <v>0</v>
      </c>
      <c r="BE38" s="33">
        <f t="shared" si="19"/>
        <v>728</v>
      </c>
    </row>
    <row r="39" spans="1:57">
      <c r="A39" s="171"/>
      <c r="B39" s="190"/>
      <c r="C39" s="192"/>
      <c r="D39" s="29" t="s">
        <v>80</v>
      </c>
      <c r="E39" s="30">
        <f>E41</f>
        <v>3</v>
      </c>
      <c r="F39" s="30">
        <f t="shared" si="21"/>
        <v>3</v>
      </c>
      <c r="G39" s="30">
        <f t="shared" si="21"/>
        <v>3</v>
      </c>
      <c r="H39" s="30">
        <f t="shared" si="21"/>
        <v>3</v>
      </c>
      <c r="I39" s="30">
        <f t="shared" si="21"/>
        <v>3</v>
      </c>
      <c r="J39" s="30">
        <f t="shared" si="21"/>
        <v>4</v>
      </c>
      <c r="K39" s="30">
        <f t="shared" si="21"/>
        <v>4</v>
      </c>
      <c r="L39" s="30">
        <f t="shared" si="21"/>
        <v>5</v>
      </c>
      <c r="M39" s="30">
        <f t="shared" si="21"/>
        <v>5</v>
      </c>
      <c r="N39" s="30">
        <f t="shared" si="21"/>
        <v>6</v>
      </c>
      <c r="O39" s="30">
        <f t="shared" si="21"/>
        <v>4</v>
      </c>
      <c r="P39" s="30">
        <f t="shared" si="21"/>
        <v>6</v>
      </c>
      <c r="Q39" s="30">
        <f t="shared" si="21"/>
        <v>4</v>
      </c>
      <c r="R39" s="30">
        <f t="shared" si="21"/>
        <v>6</v>
      </c>
      <c r="S39" s="30">
        <f t="shared" si="21"/>
        <v>5</v>
      </c>
      <c r="T39" s="51">
        <f t="shared" si="21"/>
        <v>0</v>
      </c>
      <c r="U39" s="51">
        <f t="shared" si="21"/>
        <v>0</v>
      </c>
      <c r="V39" s="38">
        <f t="shared" si="21"/>
        <v>0</v>
      </c>
      <c r="W39" s="38">
        <f t="shared" si="21"/>
        <v>0</v>
      </c>
      <c r="X39" s="38">
        <f t="shared" si="21"/>
        <v>7</v>
      </c>
      <c r="Y39" s="30">
        <f t="shared" si="21"/>
        <v>7</v>
      </c>
      <c r="Z39" s="30">
        <f t="shared" si="21"/>
        <v>7</v>
      </c>
      <c r="AA39" s="30">
        <f t="shared" si="21"/>
        <v>7</v>
      </c>
      <c r="AB39" s="30">
        <f t="shared" si="21"/>
        <v>7</v>
      </c>
      <c r="AC39" s="30">
        <f t="shared" si="21"/>
        <v>8</v>
      </c>
      <c r="AD39" s="38">
        <f t="shared" si="21"/>
        <v>7</v>
      </c>
      <c r="AE39" s="30">
        <f t="shared" si="21"/>
        <v>8</v>
      </c>
      <c r="AF39" s="30">
        <f t="shared" si="21"/>
        <v>7</v>
      </c>
      <c r="AG39" s="30">
        <f t="shared" si="21"/>
        <v>8</v>
      </c>
      <c r="AH39" s="30">
        <f t="shared" si="21"/>
        <v>7</v>
      </c>
      <c r="AI39" s="30">
        <f t="shared" si="21"/>
        <v>9</v>
      </c>
      <c r="AJ39" s="30">
        <f t="shared" si="21"/>
        <v>8</v>
      </c>
      <c r="AK39" s="30">
        <f t="shared" si="21"/>
        <v>9</v>
      </c>
      <c r="AL39" s="30">
        <f t="shared" si="21"/>
        <v>9</v>
      </c>
      <c r="AM39" s="30">
        <f t="shared" si="21"/>
        <v>10</v>
      </c>
      <c r="AN39" s="30">
        <f t="shared" si="21"/>
        <v>10</v>
      </c>
      <c r="AO39" s="30">
        <f t="shared" si="21"/>
        <v>10</v>
      </c>
      <c r="AP39" s="30">
        <f t="shared" si="21"/>
        <v>10</v>
      </c>
      <c r="AQ39" s="30">
        <f t="shared" si="21"/>
        <v>1</v>
      </c>
      <c r="AR39" s="30">
        <f t="shared" si="21"/>
        <v>0</v>
      </c>
      <c r="AS39" s="30">
        <f t="shared" si="21"/>
        <v>0</v>
      </c>
      <c r="AT39" s="30">
        <f t="shared" si="21"/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3">
        <f t="shared" si="19"/>
        <v>220</v>
      </c>
    </row>
    <row r="40" spans="1:57">
      <c r="A40" s="171"/>
      <c r="B40" s="189" t="s">
        <v>54</v>
      </c>
      <c r="C40" s="191" t="s">
        <v>55</v>
      </c>
      <c r="D40" s="29" t="s">
        <v>28</v>
      </c>
      <c r="E40" s="30">
        <f>E42+E49+E56</f>
        <v>6</v>
      </c>
      <c r="F40" s="30">
        <f t="shared" ref="F40:BD40" si="22">F42+F49+F56</f>
        <v>6</v>
      </c>
      <c r="G40" s="30">
        <f t="shared" si="22"/>
        <v>6</v>
      </c>
      <c r="H40" s="30">
        <f t="shared" si="22"/>
        <v>6</v>
      </c>
      <c r="I40" s="30">
        <f t="shared" si="22"/>
        <v>6</v>
      </c>
      <c r="J40" s="30">
        <f t="shared" si="22"/>
        <v>8</v>
      </c>
      <c r="K40" s="30">
        <f t="shared" si="22"/>
        <v>8</v>
      </c>
      <c r="L40" s="30">
        <f t="shared" si="22"/>
        <v>10</v>
      </c>
      <c r="M40" s="30">
        <f t="shared" si="22"/>
        <v>10</v>
      </c>
      <c r="N40" s="30">
        <f t="shared" si="22"/>
        <v>12</v>
      </c>
      <c r="O40" s="30">
        <f t="shared" si="22"/>
        <v>8</v>
      </c>
      <c r="P40" s="30">
        <f t="shared" si="22"/>
        <v>12</v>
      </c>
      <c r="Q40" s="30">
        <f t="shared" si="22"/>
        <v>8</v>
      </c>
      <c r="R40" s="30">
        <f t="shared" si="22"/>
        <v>12</v>
      </c>
      <c r="S40" s="30">
        <f t="shared" si="22"/>
        <v>10</v>
      </c>
      <c r="T40" s="51">
        <f t="shared" si="22"/>
        <v>36</v>
      </c>
      <c r="U40" s="51">
        <f t="shared" si="22"/>
        <v>36</v>
      </c>
      <c r="V40" s="38">
        <f t="shared" si="22"/>
        <v>0</v>
      </c>
      <c r="W40" s="38">
        <f t="shared" si="22"/>
        <v>0</v>
      </c>
      <c r="X40" s="38">
        <f t="shared" si="22"/>
        <v>20</v>
      </c>
      <c r="Y40" s="30">
        <f t="shared" si="22"/>
        <v>20</v>
      </c>
      <c r="Z40" s="30">
        <f t="shared" si="22"/>
        <v>20</v>
      </c>
      <c r="AA40" s="30">
        <f t="shared" si="22"/>
        <v>20</v>
      </c>
      <c r="AB40" s="30">
        <f t="shared" si="22"/>
        <v>20</v>
      </c>
      <c r="AC40" s="30">
        <f t="shared" si="22"/>
        <v>22</v>
      </c>
      <c r="AD40" s="38">
        <f t="shared" si="22"/>
        <v>20</v>
      </c>
      <c r="AE40" s="30">
        <f t="shared" si="22"/>
        <v>22</v>
      </c>
      <c r="AF40" s="30">
        <f t="shared" si="22"/>
        <v>20</v>
      </c>
      <c r="AG40" s="30">
        <f t="shared" si="22"/>
        <v>22</v>
      </c>
      <c r="AH40" s="30">
        <f t="shared" si="22"/>
        <v>20</v>
      </c>
      <c r="AI40" s="30">
        <f t="shared" si="22"/>
        <v>24</v>
      </c>
      <c r="AJ40" s="30">
        <f t="shared" si="22"/>
        <v>22</v>
      </c>
      <c r="AK40" s="30">
        <f t="shared" si="22"/>
        <v>24</v>
      </c>
      <c r="AL40" s="30">
        <f t="shared" si="22"/>
        <v>24</v>
      </c>
      <c r="AM40" s="30">
        <f t="shared" si="22"/>
        <v>26</v>
      </c>
      <c r="AN40" s="30">
        <f t="shared" si="22"/>
        <v>26</v>
      </c>
      <c r="AO40" s="30">
        <f t="shared" si="22"/>
        <v>26</v>
      </c>
      <c r="AP40" s="30">
        <f t="shared" si="22"/>
        <v>26</v>
      </c>
      <c r="AQ40" s="30">
        <f t="shared" si="22"/>
        <v>32</v>
      </c>
      <c r="AR40" s="30">
        <f t="shared" si="22"/>
        <v>36</v>
      </c>
      <c r="AS40" s="30">
        <f t="shared" si="22"/>
        <v>36</v>
      </c>
      <c r="AT40" s="30">
        <f t="shared" si="22"/>
        <v>0</v>
      </c>
      <c r="AU40" s="30">
        <f t="shared" si="22"/>
        <v>0</v>
      </c>
      <c r="AV40" s="30">
        <f t="shared" si="22"/>
        <v>0</v>
      </c>
      <c r="AW40" s="30">
        <f t="shared" si="22"/>
        <v>0</v>
      </c>
      <c r="AX40" s="30">
        <f t="shared" si="22"/>
        <v>0</v>
      </c>
      <c r="AY40" s="30">
        <f t="shared" si="22"/>
        <v>0</v>
      </c>
      <c r="AZ40" s="30">
        <f t="shared" si="22"/>
        <v>0</v>
      </c>
      <c r="BA40" s="30">
        <f t="shared" si="22"/>
        <v>0</v>
      </c>
      <c r="BB40" s="30">
        <f t="shared" si="22"/>
        <v>0</v>
      </c>
      <c r="BC40" s="30">
        <f t="shared" si="22"/>
        <v>0</v>
      </c>
      <c r="BD40" s="30">
        <f t="shared" si="22"/>
        <v>0</v>
      </c>
      <c r="BE40" s="33">
        <f t="shared" si="19"/>
        <v>728</v>
      </c>
    </row>
    <row r="41" spans="1:57">
      <c r="A41" s="171"/>
      <c r="B41" s="190"/>
      <c r="C41" s="192"/>
      <c r="D41" s="29" t="s">
        <v>80</v>
      </c>
      <c r="E41" s="30">
        <f>E43+E50+E57</f>
        <v>3</v>
      </c>
      <c r="F41" s="30">
        <f t="shared" ref="F41:BD41" si="23">F43+F50+F57</f>
        <v>3</v>
      </c>
      <c r="G41" s="30">
        <f t="shared" si="23"/>
        <v>3</v>
      </c>
      <c r="H41" s="30">
        <f t="shared" si="23"/>
        <v>3</v>
      </c>
      <c r="I41" s="30">
        <f t="shared" si="23"/>
        <v>3</v>
      </c>
      <c r="J41" s="30">
        <f t="shared" si="23"/>
        <v>4</v>
      </c>
      <c r="K41" s="30">
        <f t="shared" si="23"/>
        <v>4</v>
      </c>
      <c r="L41" s="30">
        <f t="shared" si="23"/>
        <v>5</v>
      </c>
      <c r="M41" s="30">
        <f t="shared" si="23"/>
        <v>5</v>
      </c>
      <c r="N41" s="30">
        <f t="shared" si="23"/>
        <v>6</v>
      </c>
      <c r="O41" s="30">
        <f t="shared" si="23"/>
        <v>4</v>
      </c>
      <c r="P41" s="30">
        <f t="shared" si="23"/>
        <v>6</v>
      </c>
      <c r="Q41" s="30">
        <f t="shared" si="23"/>
        <v>4</v>
      </c>
      <c r="R41" s="30">
        <f t="shared" si="23"/>
        <v>6</v>
      </c>
      <c r="S41" s="30">
        <f t="shared" si="23"/>
        <v>5</v>
      </c>
      <c r="T41" s="30">
        <f t="shared" si="23"/>
        <v>0</v>
      </c>
      <c r="U41" s="30">
        <f t="shared" si="23"/>
        <v>0</v>
      </c>
      <c r="V41" s="30">
        <f t="shared" si="23"/>
        <v>0</v>
      </c>
      <c r="W41" s="30">
        <f t="shared" si="23"/>
        <v>0</v>
      </c>
      <c r="X41" s="30">
        <f t="shared" si="23"/>
        <v>7</v>
      </c>
      <c r="Y41" s="30">
        <f t="shared" si="23"/>
        <v>7</v>
      </c>
      <c r="Z41" s="30">
        <f t="shared" si="23"/>
        <v>7</v>
      </c>
      <c r="AA41" s="30">
        <f t="shared" si="23"/>
        <v>7</v>
      </c>
      <c r="AB41" s="30">
        <f t="shared" si="23"/>
        <v>7</v>
      </c>
      <c r="AC41" s="30">
        <f t="shared" si="23"/>
        <v>8</v>
      </c>
      <c r="AD41" s="38">
        <f t="shared" si="23"/>
        <v>7</v>
      </c>
      <c r="AE41" s="30">
        <f t="shared" si="23"/>
        <v>8</v>
      </c>
      <c r="AF41" s="30">
        <f t="shared" si="23"/>
        <v>7</v>
      </c>
      <c r="AG41" s="30">
        <f t="shared" si="23"/>
        <v>8</v>
      </c>
      <c r="AH41" s="30">
        <f t="shared" si="23"/>
        <v>7</v>
      </c>
      <c r="AI41" s="30">
        <f t="shared" si="23"/>
        <v>9</v>
      </c>
      <c r="AJ41" s="30">
        <f t="shared" si="23"/>
        <v>8</v>
      </c>
      <c r="AK41" s="30">
        <f t="shared" si="23"/>
        <v>9</v>
      </c>
      <c r="AL41" s="30">
        <f t="shared" si="23"/>
        <v>9</v>
      </c>
      <c r="AM41" s="30">
        <f t="shared" si="23"/>
        <v>10</v>
      </c>
      <c r="AN41" s="30">
        <f t="shared" si="23"/>
        <v>10</v>
      </c>
      <c r="AO41" s="30">
        <f t="shared" si="23"/>
        <v>10</v>
      </c>
      <c r="AP41" s="30">
        <f t="shared" si="23"/>
        <v>10</v>
      </c>
      <c r="AQ41" s="30">
        <f t="shared" si="23"/>
        <v>1</v>
      </c>
      <c r="AR41" s="30">
        <f t="shared" si="23"/>
        <v>0</v>
      </c>
      <c r="AS41" s="30">
        <f t="shared" si="23"/>
        <v>0</v>
      </c>
      <c r="AT41" s="30">
        <f t="shared" si="23"/>
        <v>0</v>
      </c>
      <c r="AU41" s="30">
        <f t="shared" si="23"/>
        <v>0</v>
      </c>
      <c r="AV41" s="30">
        <f t="shared" si="23"/>
        <v>0</v>
      </c>
      <c r="AW41" s="30">
        <f t="shared" si="23"/>
        <v>0</v>
      </c>
      <c r="AX41" s="30">
        <f t="shared" si="23"/>
        <v>0</v>
      </c>
      <c r="AY41" s="30">
        <f t="shared" si="23"/>
        <v>0</v>
      </c>
      <c r="AZ41" s="30">
        <f t="shared" si="23"/>
        <v>0</v>
      </c>
      <c r="BA41" s="30">
        <f t="shared" si="23"/>
        <v>0</v>
      </c>
      <c r="BB41" s="30">
        <f t="shared" si="23"/>
        <v>0</v>
      </c>
      <c r="BC41" s="30">
        <f t="shared" si="23"/>
        <v>0</v>
      </c>
      <c r="BD41" s="30">
        <f t="shared" si="23"/>
        <v>0</v>
      </c>
      <c r="BE41" s="33">
        <f t="shared" si="19"/>
        <v>220</v>
      </c>
    </row>
    <row r="42" spans="1:57">
      <c r="A42" s="171"/>
      <c r="B42" s="199" t="s">
        <v>56</v>
      </c>
      <c r="C42" s="201" t="s">
        <v>87</v>
      </c>
      <c r="D42" s="37" t="s">
        <v>79</v>
      </c>
      <c r="E42" s="38">
        <f>E44+E46+E48</f>
        <v>6</v>
      </c>
      <c r="F42" s="38">
        <f t="shared" ref="F42:BD42" si="24">F44+F46+F48</f>
        <v>4</v>
      </c>
      <c r="G42" s="38">
        <f t="shared" si="24"/>
        <v>4</v>
      </c>
      <c r="H42" s="38">
        <f t="shared" si="24"/>
        <v>4</v>
      </c>
      <c r="I42" s="38">
        <f t="shared" si="24"/>
        <v>4</v>
      </c>
      <c r="J42" s="38">
        <f t="shared" si="24"/>
        <v>4</v>
      </c>
      <c r="K42" s="38">
        <f t="shared" si="24"/>
        <v>4</v>
      </c>
      <c r="L42" s="38">
        <f t="shared" si="24"/>
        <v>4</v>
      </c>
      <c r="M42" s="38">
        <f t="shared" si="24"/>
        <v>4</v>
      </c>
      <c r="N42" s="38">
        <f t="shared" si="24"/>
        <v>4</v>
      </c>
      <c r="O42" s="38">
        <f t="shared" si="24"/>
        <v>4</v>
      </c>
      <c r="P42" s="38">
        <f t="shared" si="24"/>
        <v>4</v>
      </c>
      <c r="Q42" s="38">
        <f t="shared" si="24"/>
        <v>4</v>
      </c>
      <c r="R42" s="38">
        <f t="shared" si="24"/>
        <v>4</v>
      </c>
      <c r="S42" s="38">
        <f t="shared" si="24"/>
        <v>2</v>
      </c>
      <c r="T42" s="38">
        <f t="shared" si="24"/>
        <v>0</v>
      </c>
      <c r="U42" s="38">
        <f t="shared" si="24"/>
        <v>36</v>
      </c>
      <c r="V42" s="38">
        <f t="shared" si="24"/>
        <v>0</v>
      </c>
      <c r="W42" s="38">
        <f t="shared" si="24"/>
        <v>0</v>
      </c>
      <c r="X42" s="38">
        <f t="shared" si="24"/>
        <v>18</v>
      </c>
      <c r="Y42" s="38">
        <f t="shared" si="24"/>
        <v>20</v>
      </c>
      <c r="Z42" s="38">
        <f t="shared" si="24"/>
        <v>18</v>
      </c>
      <c r="AA42" s="38">
        <f t="shared" si="24"/>
        <v>20</v>
      </c>
      <c r="AB42" s="38">
        <f t="shared" si="24"/>
        <v>16</v>
      </c>
      <c r="AC42" s="38">
        <f t="shared" si="24"/>
        <v>14</v>
      </c>
      <c r="AD42" s="38">
        <f t="shared" si="24"/>
        <v>12</v>
      </c>
      <c r="AE42" s="38">
        <f t="shared" si="24"/>
        <v>14</v>
      </c>
      <c r="AF42" s="38">
        <f t="shared" si="24"/>
        <v>12</v>
      </c>
      <c r="AG42" s="38">
        <f t="shared" si="24"/>
        <v>14</v>
      </c>
      <c r="AH42" s="38">
        <f t="shared" si="24"/>
        <v>12</v>
      </c>
      <c r="AI42" s="38">
        <f t="shared" si="24"/>
        <v>14</v>
      </c>
      <c r="AJ42" s="38">
        <f t="shared" si="24"/>
        <v>4</v>
      </c>
      <c r="AK42" s="38">
        <f t="shared" si="24"/>
        <v>6</v>
      </c>
      <c r="AL42" s="38">
        <f t="shared" si="24"/>
        <v>6</v>
      </c>
      <c r="AM42" s="38">
        <f t="shared" si="24"/>
        <v>8</v>
      </c>
      <c r="AN42" s="38">
        <f t="shared" si="24"/>
        <v>8</v>
      </c>
      <c r="AO42" s="38">
        <f t="shared" si="24"/>
        <v>8</v>
      </c>
      <c r="AP42" s="38">
        <f t="shared" si="24"/>
        <v>8</v>
      </c>
      <c r="AQ42" s="38">
        <f t="shared" si="24"/>
        <v>2</v>
      </c>
      <c r="AR42" s="30">
        <f t="shared" si="24"/>
        <v>0</v>
      </c>
      <c r="AS42" s="30">
        <f t="shared" si="24"/>
        <v>0</v>
      </c>
      <c r="AT42" s="30">
        <f t="shared" si="24"/>
        <v>0</v>
      </c>
      <c r="AU42" s="38">
        <f t="shared" si="24"/>
        <v>0</v>
      </c>
      <c r="AV42" s="38">
        <f t="shared" si="24"/>
        <v>0</v>
      </c>
      <c r="AW42" s="38">
        <f t="shared" si="24"/>
        <v>0</v>
      </c>
      <c r="AX42" s="38">
        <f t="shared" si="24"/>
        <v>0</v>
      </c>
      <c r="AY42" s="38">
        <f t="shared" si="24"/>
        <v>0</v>
      </c>
      <c r="AZ42" s="38">
        <f t="shared" si="24"/>
        <v>0</v>
      </c>
      <c r="BA42" s="38">
        <f t="shared" si="24"/>
        <v>0</v>
      </c>
      <c r="BB42" s="38">
        <f t="shared" si="24"/>
        <v>0</v>
      </c>
      <c r="BC42" s="38">
        <f t="shared" si="24"/>
        <v>0</v>
      </c>
      <c r="BD42" s="38">
        <f t="shared" si="24"/>
        <v>0</v>
      </c>
      <c r="BE42" s="33">
        <f t="shared" si="19"/>
        <v>330</v>
      </c>
    </row>
    <row r="43" spans="1:57">
      <c r="A43" s="171"/>
      <c r="B43" s="200"/>
      <c r="C43" s="202"/>
      <c r="D43" s="37" t="s">
        <v>80</v>
      </c>
      <c r="E43" s="38">
        <f>E45+E47</f>
        <v>3</v>
      </c>
      <c r="F43" s="38">
        <f t="shared" ref="F43:BD43" si="25">F45+F47</f>
        <v>2</v>
      </c>
      <c r="G43" s="38">
        <f t="shared" si="25"/>
        <v>2</v>
      </c>
      <c r="H43" s="38">
        <f t="shared" si="25"/>
        <v>2</v>
      </c>
      <c r="I43" s="38">
        <f t="shared" si="25"/>
        <v>2</v>
      </c>
      <c r="J43" s="38">
        <f t="shared" si="25"/>
        <v>2</v>
      </c>
      <c r="K43" s="38">
        <f t="shared" si="25"/>
        <v>2</v>
      </c>
      <c r="L43" s="38">
        <f t="shared" si="25"/>
        <v>2</v>
      </c>
      <c r="M43" s="38">
        <f t="shared" si="25"/>
        <v>2</v>
      </c>
      <c r="N43" s="38">
        <f t="shared" si="25"/>
        <v>2</v>
      </c>
      <c r="O43" s="38">
        <f t="shared" si="25"/>
        <v>2</v>
      </c>
      <c r="P43" s="38">
        <f t="shared" si="25"/>
        <v>2</v>
      </c>
      <c r="Q43" s="38">
        <f t="shared" si="25"/>
        <v>2</v>
      </c>
      <c r="R43" s="38">
        <f t="shared" si="25"/>
        <v>2</v>
      </c>
      <c r="S43" s="38">
        <f t="shared" si="25"/>
        <v>1</v>
      </c>
      <c r="T43" s="38">
        <f t="shared" si="25"/>
        <v>0</v>
      </c>
      <c r="U43" s="38">
        <f t="shared" si="25"/>
        <v>0</v>
      </c>
      <c r="V43" s="38">
        <f t="shared" si="25"/>
        <v>0</v>
      </c>
      <c r="W43" s="38">
        <f t="shared" si="25"/>
        <v>0</v>
      </c>
      <c r="X43" s="38">
        <f t="shared" si="25"/>
        <v>6</v>
      </c>
      <c r="Y43" s="38">
        <f t="shared" si="25"/>
        <v>7</v>
      </c>
      <c r="Z43" s="38">
        <f t="shared" si="25"/>
        <v>6</v>
      </c>
      <c r="AA43" s="38">
        <f t="shared" si="25"/>
        <v>7</v>
      </c>
      <c r="AB43" s="38">
        <f t="shared" si="25"/>
        <v>5</v>
      </c>
      <c r="AC43" s="38">
        <f t="shared" si="25"/>
        <v>4</v>
      </c>
      <c r="AD43" s="38">
        <f t="shared" si="25"/>
        <v>3</v>
      </c>
      <c r="AE43" s="38">
        <f t="shared" si="25"/>
        <v>4</v>
      </c>
      <c r="AF43" s="38">
        <f t="shared" si="25"/>
        <v>3</v>
      </c>
      <c r="AG43" s="38">
        <f t="shared" si="25"/>
        <v>4</v>
      </c>
      <c r="AH43" s="38">
        <f t="shared" si="25"/>
        <v>3</v>
      </c>
      <c r="AI43" s="38">
        <f t="shared" si="25"/>
        <v>4</v>
      </c>
      <c r="AJ43" s="38">
        <f t="shared" si="25"/>
        <v>2</v>
      </c>
      <c r="AK43" s="38">
        <f t="shared" si="25"/>
        <v>3</v>
      </c>
      <c r="AL43" s="38">
        <f t="shared" si="25"/>
        <v>3</v>
      </c>
      <c r="AM43" s="38">
        <f t="shared" si="25"/>
        <v>4</v>
      </c>
      <c r="AN43" s="38">
        <f t="shared" si="25"/>
        <v>4</v>
      </c>
      <c r="AO43" s="38">
        <f t="shared" si="25"/>
        <v>4</v>
      </c>
      <c r="AP43" s="38">
        <f t="shared" si="25"/>
        <v>4</v>
      </c>
      <c r="AQ43" s="38">
        <f t="shared" si="25"/>
        <v>1</v>
      </c>
      <c r="AR43" s="30">
        <f t="shared" si="25"/>
        <v>0</v>
      </c>
      <c r="AS43" s="30">
        <f t="shared" si="25"/>
        <v>0</v>
      </c>
      <c r="AT43" s="30">
        <f t="shared" si="25"/>
        <v>0</v>
      </c>
      <c r="AU43" s="38">
        <f t="shared" si="25"/>
        <v>0</v>
      </c>
      <c r="AV43" s="38">
        <f t="shared" si="25"/>
        <v>0</v>
      </c>
      <c r="AW43" s="38">
        <f t="shared" si="25"/>
        <v>0</v>
      </c>
      <c r="AX43" s="38">
        <f t="shared" si="25"/>
        <v>0</v>
      </c>
      <c r="AY43" s="38">
        <f t="shared" si="25"/>
        <v>0</v>
      </c>
      <c r="AZ43" s="38">
        <f t="shared" si="25"/>
        <v>0</v>
      </c>
      <c r="BA43" s="38">
        <f t="shared" si="25"/>
        <v>0</v>
      </c>
      <c r="BB43" s="38">
        <f t="shared" si="25"/>
        <v>0</v>
      </c>
      <c r="BC43" s="38">
        <f t="shared" si="25"/>
        <v>0</v>
      </c>
      <c r="BD43" s="38">
        <f t="shared" si="25"/>
        <v>0</v>
      </c>
      <c r="BE43" s="33">
        <f t="shared" si="19"/>
        <v>111</v>
      </c>
    </row>
    <row r="44" spans="1:57">
      <c r="A44" s="171"/>
      <c r="B44" s="178" t="s">
        <v>84</v>
      </c>
      <c r="C44" s="180" t="s">
        <v>89</v>
      </c>
      <c r="D44" s="31" t="s">
        <v>28</v>
      </c>
      <c r="E44" s="32">
        <v>4</v>
      </c>
      <c r="F44" s="32">
        <v>2</v>
      </c>
      <c r="G44" s="32">
        <v>2</v>
      </c>
      <c r="H44" s="32">
        <v>2</v>
      </c>
      <c r="I44" s="32">
        <v>2</v>
      </c>
      <c r="J44" s="32">
        <v>2</v>
      </c>
      <c r="K44" s="32">
        <v>2</v>
      </c>
      <c r="L44" s="32">
        <v>2</v>
      </c>
      <c r="M44" s="32">
        <v>2</v>
      </c>
      <c r="N44" s="32">
        <v>2</v>
      </c>
      <c r="O44" s="32">
        <v>2</v>
      </c>
      <c r="P44" s="32">
        <v>2</v>
      </c>
      <c r="Q44" s="32">
        <v>2</v>
      </c>
      <c r="R44" s="32">
        <v>2</v>
      </c>
      <c r="S44" s="32">
        <v>2</v>
      </c>
      <c r="T44" s="35">
        <v>0</v>
      </c>
      <c r="U44" s="35">
        <v>0</v>
      </c>
      <c r="V44" s="32">
        <v>0</v>
      </c>
      <c r="W44" s="32">
        <v>0</v>
      </c>
      <c r="X44" s="32">
        <v>6</v>
      </c>
      <c r="Y44" s="32">
        <v>6</v>
      </c>
      <c r="Z44" s="32">
        <v>6</v>
      </c>
      <c r="AA44" s="32">
        <v>6</v>
      </c>
      <c r="AB44" s="32">
        <v>4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0">
        <v>0</v>
      </c>
      <c r="AS44" s="30">
        <v>0</v>
      </c>
      <c r="AT44" s="30">
        <v>0</v>
      </c>
      <c r="AU44" s="32">
        <v>0</v>
      </c>
      <c r="AV44" s="32">
        <v>0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3">
        <f t="shared" si="19"/>
        <v>60</v>
      </c>
    </row>
    <row r="45" spans="1:57">
      <c r="A45" s="171"/>
      <c r="B45" s="179"/>
      <c r="C45" s="181"/>
      <c r="D45" s="31" t="s">
        <v>80</v>
      </c>
      <c r="E45" s="32">
        <f>E44/2</f>
        <v>2</v>
      </c>
      <c r="F45" s="32">
        <f t="shared" ref="F45:BD45" si="26">F44/2</f>
        <v>1</v>
      </c>
      <c r="G45" s="32">
        <f t="shared" si="26"/>
        <v>1</v>
      </c>
      <c r="H45" s="32">
        <f t="shared" si="26"/>
        <v>1</v>
      </c>
      <c r="I45" s="32">
        <f t="shared" si="26"/>
        <v>1</v>
      </c>
      <c r="J45" s="32">
        <f t="shared" si="26"/>
        <v>1</v>
      </c>
      <c r="K45" s="32">
        <f t="shared" si="26"/>
        <v>1</v>
      </c>
      <c r="L45" s="32">
        <f t="shared" si="26"/>
        <v>1</v>
      </c>
      <c r="M45" s="32">
        <f t="shared" si="26"/>
        <v>1</v>
      </c>
      <c r="N45" s="32">
        <f t="shared" si="26"/>
        <v>1</v>
      </c>
      <c r="O45" s="32">
        <f t="shared" si="26"/>
        <v>1</v>
      </c>
      <c r="P45" s="32">
        <f t="shared" si="26"/>
        <v>1</v>
      </c>
      <c r="Q45" s="32">
        <f t="shared" si="26"/>
        <v>1</v>
      </c>
      <c r="R45" s="32">
        <f t="shared" si="26"/>
        <v>1</v>
      </c>
      <c r="S45" s="32">
        <f t="shared" si="26"/>
        <v>1</v>
      </c>
      <c r="T45" s="32">
        <f t="shared" si="26"/>
        <v>0</v>
      </c>
      <c r="U45" s="32">
        <f t="shared" si="26"/>
        <v>0</v>
      </c>
      <c r="V45" s="32">
        <f t="shared" si="26"/>
        <v>0</v>
      </c>
      <c r="W45" s="32">
        <f t="shared" si="26"/>
        <v>0</v>
      </c>
      <c r="X45" s="32">
        <f t="shared" si="26"/>
        <v>3</v>
      </c>
      <c r="Y45" s="32">
        <f t="shared" si="26"/>
        <v>3</v>
      </c>
      <c r="Z45" s="32">
        <f t="shared" si="26"/>
        <v>3</v>
      </c>
      <c r="AA45" s="32">
        <f t="shared" si="26"/>
        <v>3</v>
      </c>
      <c r="AB45" s="32">
        <f t="shared" si="26"/>
        <v>2</v>
      </c>
      <c r="AC45" s="32">
        <f t="shared" si="26"/>
        <v>0</v>
      </c>
      <c r="AD45" s="32">
        <f t="shared" si="26"/>
        <v>0</v>
      </c>
      <c r="AE45" s="32">
        <f t="shared" si="26"/>
        <v>0</v>
      </c>
      <c r="AF45" s="32">
        <f t="shared" si="26"/>
        <v>0</v>
      </c>
      <c r="AG45" s="32">
        <f t="shared" si="26"/>
        <v>0</v>
      </c>
      <c r="AH45" s="32">
        <f t="shared" si="26"/>
        <v>0</v>
      </c>
      <c r="AI45" s="32">
        <f t="shared" si="26"/>
        <v>0</v>
      </c>
      <c r="AJ45" s="32">
        <f t="shared" si="26"/>
        <v>0</v>
      </c>
      <c r="AK45" s="32">
        <f t="shared" si="26"/>
        <v>0</v>
      </c>
      <c r="AL45" s="32">
        <f t="shared" si="26"/>
        <v>0</v>
      </c>
      <c r="AM45" s="32">
        <f t="shared" si="26"/>
        <v>0</v>
      </c>
      <c r="AN45" s="32">
        <f t="shared" si="26"/>
        <v>0</v>
      </c>
      <c r="AO45" s="32">
        <f t="shared" si="26"/>
        <v>0</v>
      </c>
      <c r="AP45" s="32">
        <f t="shared" si="26"/>
        <v>0</v>
      </c>
      <c r="AQ45" s="32">
        <f t="shared" si="26"/>
        <v>0</v>
      </c>
      <c r="AR45" s="30">
        <f t="shared" si="26"/>
        <v>0</v>
      </c>
      <c r="AS45" s="30">
        <f t="shared" si="26"/>
        <v>0</v>
      </c>
      <c r="AT45" s="30">
        <f t="shared" si="26"/>
        <v>0</v>
      </c>
      <c r="AU45" s="32">
        <f t="shared" si="26"/>
        <v>0</v>
      </c>
      <c r="AV45" s="32">
        <f t="shared" si="26"/>
        <v>0</v>
      </c>
      <c r="AW45" s="32">
        <f t="shared" si="26"/>
        <v>0</v>
      </c>
      <c r="AX45" s="32">
        <f t="shared" si="26"/>
        <v>0</v>
      </c>
      <c r="AY45" s="32">
        <f t="shared" si="26"/>
        <v>0</v>
      </c>
      <c r="AZ45" s="32">
        <f t="shared" si="26"/>
        <v>0</v>
      </c>
      <c r="BA45" s="32">
        <f t="shared" si="26"/>
        <v>0</v>
      </c>
      <c r="BB45" s="32">
        <f t="shared" si="26"/>
        <v>0</v>
      </c>
      <c r="BC45" s="32">
        <f t="shared" si="26"/>
        <v>0</v>
      </c>
      <c r="BD45" s="32">
        <f t="shared" si="26"/>
        <v>0</v>
      </c>
      <c r="BE45" s="33">
        <f t="shared" si="19"/>
        <v>30</v>
      </c>
    </row>
    <row r="46" spans="1:57" ht="24.75" customHeight="1">
      <c r="A46" s="171"/>
      <c r="B46" s="178" t="s">
        <v>92</v>
      </c>
      <c r="C46" s="180" t="s">
        <v>93</v>
      </c>
      <c r="D46" s="31" t="s">
        <v>85</v>
      </c>
      <c r="E46" s="47">
        <v>2</v>
      </c>
      <c r="F46" s="47">
        <v>2</v>
      </c>
      <c r="G46" s="47">
        <v>2</v>
      </c>
      <c r="H46" s="47">
        <v>2</v>
      </c>
      <c r="I46" s="47">
        <v>2</v>
      </c>
      <c r="J46" s="47">
        <v>2</v>
      </c>
      <c r="K46" s="47">
        <v>2</v>
      </c>
      <c r="L46" s="47">
        <v>2</v>
      </c>
      <c r="M46" s="47">
        <v>2</v>
      </c>
      <c r="N46" s="47">
        <v>2</v>
      </c>
      <c r="O46" s="47">
        <v>2</v>
      </c>
      <c r="P46" s="47">
        <v>2</v>
      </c>
      <c r="Q46" s="47">
        <v>2</v>
      </c>
      <c r="R46" s="47">
        <v>2</v>
      </c>
      <c r="S46" s="47">
        <v>0</v>
      </c>
      <c r="T46" s="35">
        <v>0</v>
      </c>
      <c r="U46" s="35">
        <v>0</v>
      </c>
      <c r="V46" s="32">
        <v>0</v>
      </c>
      <c r="W46" s="32">
        <v>0</v>
      </c>
      <c r="X46" s="32">
        <v>6</v>
      </c>
      <c r="Y46" s="32">
        <v>8</v>
      </c>
      <c r="Z46" s="32">
        <v>6</v>
      </c>
      <c r="AA46" s="32">
        <v>8</v>
      </c>
      <c r="AB46" s="32">
        <v>6</v>
      </c>
      <c r="AC46" s="32">
        <v>8</v>
      </c>
      <c r="AD46" s="32">
        <v>6</v>
      </c>
      <c r="AE46" s="32">
        <v>8</v>
      </c>
      <c r="AF46" s="32">
        <v>6</v>
      </c>
      <c r="AG46" s="32">
        <v>8</v>
      </c>
      <c r="AH46" s="32">
        <v>6</v>
      </c>
      <c r="AI46" s="32">
        <v>8</v>
      </c>
      <c r="AJ46" s="32">
        <v>4</v>
      </c>
      <c r="AK46" s="32">
        <v>6</v>
      </c>
      <c r="AL46" s="32">
        <v>6</v>
      </c>
      <c r="AM46" s="32">
        <v>8</v>
      </c>
      <c r="AN46" s="32">
        <v>8</v>
      </c>
      <c r="AO46" s="32">
        <v>8</v>
      </c>
      <c r="AP46" s="32">
        <v>8</v>
      </c>
      <c r="AQ46" s="32">
        <v>2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3">
        <f>SUM(E46:BD46)</f>
        <v>162</v>
      </c>
    </row>
    <row r="47" spans="1:57">
      <c r="A47" s="171"/>
      <c r="B47" s="179"/>
      <c r="C47" s="181"/>
      <c r="D47" s="31" t="s">
        <v>80</v>
      </c>
      <c r="E47" s="47">
        <f>E46/2</f>
        <v>1</v>
      </c>
      <c r="F47" s="47">
        <f t="shared" ref="F47:BD47" si="27">F46/2</f>
        <v>1</v>
      </c>
      <c r="G47" s="47">
        <f t="shared" si="27"/>
        <v>1</v>
      </c>
      <c r="H47" s="47">
        <f t="shared" si="27"/>
        <v>1</v>
      </c>
      <c r="I47" s="47">
        <f t="shared" si="27"/>
        <v>1</v>
      </c>
      <c r="J47" s="47">
        <f t="shared" si="27"/>
        <v>1</v>
      </c>
      <c r="K47" s="47">
        <f t="shared" si="27"/>
        <v>1</v>
      </c>
      <c r="L47" s="47">
        <f t="shared" si="27"/>
        <v>1</v>
      </c>
      <c r="M47" s="47">
        <f t="shared" si="27"/>
        <v>1</v>
      </c>
      <c r="N47" s="47">
        <f t="shared" si="27"/>
        <v>1</v>
      </c>
      <c r="O47" s="47">
        <f t="shared" si="27"/>
        <v>1</v>
      </c>
      <c r="P47" s="47">
        <f t="shared" si="27"/>
        <v>1</v>
      </c>
      <c r="Q47" s="47">
        <f t="shared" si="27"/>
        <v>1</v>
      </c>
      <c r="R47" s="47">
        <f t="shared" si="27"/>
        <v>1</v>
      </c>
      <c r="S47" s="47">
        <f t="shared" si="27"/>
        <v>0</v>
      </c>
      <c r="T47" s="57">
        <f t="shared" si="27"/>
        <v>0</v>
      </c>
      <c r="U47" s="57">
        <f t="shared" si="27"/>
        <v>0</v>
      </c>
      <c r="V47" s="57">
        <f t="shared" si="27"/>
        <v>0</v>
      </c>
      <c r="W47" s="57">
        <f t="shared" si="27"/>
        <v>0</v>
      </c>
      <c r="X47" s="47">
        <f t="shared" si="27"/>
        <v>3</v>
      </c>
      <c r="Y47" s="47">
        <f t="shared" si="27"/>
        <v>4</v>
      </c>
      <c r="Z47" s="47">
        <f t="shared" si="27"/>
        <v>3</v>
      </c>
      <c r="AA47" s="47">
        <f t="shared" si="27"/>
        <v>4</v>
      </c>
      <c r="AB47" s="47">
        <f t="shared" si="27"/>
        <v>3</v>
      </c>
      <c r="AC47" s="47">
        <f t="shared" si="27"/>
        <v>4</v>
      </c>
      <c r="AD47" s="57">
        <f t="shared" si="27"/>
        <v>3</v>
      </c>
      <c r="AE47" s="47">
        <f t="shared" si="27"/>
        <v>4</v>
      </c>
      <c r="AF47" s="47">
        <f t="shared" si="27"/>
        <v>3</v>
      </c>
      <c r="AG47" s="47">
        <f t="shared" si="27"/>
        <v>4</v>
      </c>
      <c r="AH47" s="47">
        <f t="shared" si="27"/>
        <v>3</v>
      </c>
      <c r="AI47" s="47">
        <f t="shared" si="27"/>
        <v>4</v>
      </c>
      <c r="AJ47" s="47">
        <f t="shared" si="27"/>
        <v>2</v>
      </c>
      <c r="AK47" s="47">
        <f t="shared" si="27"/>
        <v>3</v>
      </c>
      <c r="AL47" s="47">
        <f t="shared" si="27"/>
        <v>3</v>
      </c>
      <c r="AM47" s="47">
        <f t="shared" si="27"/>
        <v>4</v>
      </c>
      <c r="AN47" s="47">
        <f t="shared" si="27"/>
        <v>4</v>
      </c>
      <c r="AO47" s="47">
        <f t="shared" si="27"/>
        <v>4</v>
      </c>
      <c r="AP47" s="47">
        <f t="shared" si="27"/>
        <v>4</v>
      </c>
      <c r="AQ47" s="47">
        <f t="shared" si="27"/>
        <v>1</v>
      </c>
      <c r="AR47" s="57">
        <f t="shared" si="27"/>
        <v>0</v>
      </c>
      <c r="AS47" s="57">
        <f t="shared" si="27"/>
        <v>0</v>
      </c>
      <c r="AT47" s="47">
        <f t="shared" si="27"/>
        <v>0</v>
      </c>
      <c r="AU47" s="47">
        <f t="shared" si="27"/>
        <v>0</v>
      </c>
      <c r="AV47" s="47">
        <f t="shared" si="27"/>
        <v>0</v>
      </c>
      <c r="AW47" s="47">
        <f t="shared" si="27"/>
        <v>0</v>
      </c>
      <c r="AX47" s="47">
        <f t="shared" si="27"/>
        <v>0</v>
      </c>
      <c r="AY47" s="47">
        <f t="shared" si="27"/>
        <v>0</v>
      </c>
      <c r="AZ47" s="47">
        <f t="shared" si="27"/>
        <v>0</v>
      </c>
      <c r="BA47" s="47">
        <f t="shared" si="27"/>
        <v>0</v>
      </c>
      <c r="BB47" s="47">
        <f t="shared" si="27"/>
        <v>0</v>
      </c>
      <c r="BC47" s="47">
        <f t="shared" si="27"/>
        <v>0</v>
      </c>
      <c r="BD47" s="47">
        <f t="shared" si="27"/>
        <v>0</v>
      </c>
      <c r="BE47" s="33">
        <f>SUM(E47:BD47)</f>
        <v>81</v>
      </c>
    </row>
    <row r="48" spans="1:57">
      <c r="A48" s="171"/>
      <c r="B48" s="35" t="s">
        <v>60</v>
      </c>
      <c r="C48" s="36" t="s">
        <v>61</v>
      </c>
      <c r="D48" s="31" t="s">
        <v>85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5">
        <v>0</v>
      </c>
      <c r="U48" s="35">
        <v>36</v>
      </c>
      <c r="V48" s="32">
        <v>0</v>
      </c>
      <c r="W48" s="32">
        <v>0</v>
      </c>
      <c r="X48" s="32">
        <v>6</v>
      </c>
      <c r="Y48" s="32">
        <v>6</v>
      </c>
      <c r="Z48" s="32">
        <v>6</v>
      </c>
      <c r="AA48" s="32">
        <v>6</v>
      </c>
      <c r="AB48" s="32">
        <v>6</v>
      </c>
      <c r="AC48" s="32">
        <v>6</v>
      </c>
      <c r="AD48" s="32">
        <v>6</v>
      </c>
      <c r="AE48" s="32">
        <v>6</v>
      </c>
      <c r="AF48" s="32">
        <v>6</v>
      </c>
      <c r="AG48" s="32">
        <v>6</v>
      </c>
      <c r="AH48" s="32">
        <v>6</v>
      </c>
      <c r="AI48" s="32">
        <v>6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/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3">
        <f>SUM(E48:BD48)</f>
        <v>108</v>
      </c>
    </row>
    <row r="49" spans="1:57">
      <c r="A49" s="171"/>
      <c r="B49" s="189" t="s">
        <v>57</v>
      </c>
      <c r="C49" s="206" t="s">
        <v>94</v>
      </c>
      <c r="D49" s="29" t="s">
        <v>85</v>
      </c>
      <c r="E49" s="30">
        <f>E51+E53+E55</f>
        <v>0</v>
      </c>
      <c r="F49" s="30">
        <f t="shared" ref="F49:BD49" si="28">F51+F53+F55</f>
        <v>2</v>
      </c>
      <c r="G49" s="30">
        <f t="shared" si="28"/>
        <v>2</v>
      </c>
      <c r="H49" s="30">
        <f t="shared" si="28"/>
        <v>2</v>
      </c>
      <c r="I49" s="30">
        <f t="shared" si="28"/>
        <v>2</v>
      </c>
      <c r="J49" s="30">
        <f t="shared" si="28"/>
        <v>4</v>
      </c>
      <c r="K49" s="30">
        <f t="shared" si="28"/>
        <v>4</v>
      </c>
      <c r="L49" s="30">
        <f t="shared" si="28"/>
        <v>6</v>
      </c>
      <c r="M49" s="30">
        <f t="shared" si="28"/>
        <v>6</v>
      </c>
      <c r="N49" s="30">
        <f t="shared" si="28"/>
        <v>8</v>
      </c>
      <c r="O49" s="30">
        <f t="shared" si="28"/>
        <v>4</v>
      </c>
      <c r="P49" s="30">
        <f t="shared" si="28"/>
        <v>8</v>
      </c>
      <c r="Q49" s="30">
        <f t="shared" si="28"/>
        <v>4</v>
      </c>
      <c r="R49" s="30">
        <f t="shared" si="28"/>
        <v>8</v>
      </c>
      <c r="S49" s="30">
        <f t="shared" si="28"/>
        <v>8</v>
      </c>
      <c r="T49" s="50">
        <f t="shared" si="28"/>
        <v>36</v>
      </c>
      <c r="U49" s="50">
        <f t="shared" si="28"/>
        <v>0</v>
      </c>
      <c r="V49" s="30">
        <f t="shared" si="28"/>
        <v>0</v>
      </c>
      <c r="W49" s="30">
        <f t="shared" si="28"/>
        <v>0</v>
      </c>
      <c r="X49" s="30">
        <f t="shared" si="28"/>
        <v>2</v>
      </c>
      <c r="Y49" s="30">
        <f t="shared" si="28"/>
        <v>0</v>
      </c>
      <c r="Z49" s="30">
        <f t="shared" si="28"/>
        <v>2</v>
      </c>
      <c r="AA49" s="30">
        <f t="shared" si="28"/>
        <v>0</v>
      </c>
      <c r="AB49" s="30">
        <f t="shared" si="28"/>
        <v>4</v>
      </c>
      <c r="AC49" s="30">
        <f t="shared" si="28"/>
        <v>8</v>
      </c>
      <c r="AD49" s="30">
        <f t="shared" si="28"/>
        <v>8</v>
      </c>
      <c r="AE49" s="30">
        <f t="shared" si="28"/>
        <v>8</v>
      </c>
      <c r="AF49" s="30">
        <f t="shared" si="28"/>
        <v>6</v>
      </c>
      <c r="AG49" s="30">
        <f t="shared" si="28"/>
        <v>6</v>
      </c>
      <c r="AH49" s="30">
        <f t="shared" si="28"/>
        <v>6</v>
      </c>
      <c r="AI49" s="30">
        <f t="shared" si="28"/>
        <v>6</v>
      </c>
      <c r="AJ49" s="30">
        <f t="shared" si="28"/>
        <v>12</v>
      </c>
      <c r="AK49" s="30">
        <f t="shared" si="28"/>
        <v>12</v>
      </c>
      <c r="AL49" s="30">
        <f t="shared" si="28"/>
        <v>10</v>
      </c>
      <c r="AM49" s="30">
        <f t="shared" si="28"/>
        <v>16</v>
      </c>
      <c r="AN49" s="30">
        <f t="shared" si="28"/>
        <v>12</v>
      </c>
      <c r="AO49" s="30">
        <f t="shared" si="28"/>
        <v>10</v>
      </c>
      <c r="AP49" s="30">
        <f t="shared" si="28"/>
        <v>10</v>
      </c>
      <c r="AQ49" s="30">
        <f t="shared" si="28"/>
        <v>30</v>
      </c>
      <c r="AR49" s="30">
        <f t="shared" si="28"/>
        <v>36</v>
      </c>
      <c r="AS49" s="30">
        <f t="shared" si="28"/>
        <v>0</v>
      </c>
      <c r="AT49" s="30">
        <f t="shared" si="28"/>
        <v>0</v>
      </c>
      <c r="AU49" s="30">
        <f t="shared" si="28"/>
        <v>0</v>
      </c>
      <c r="AV49" s="30">
        <f t="shared" si="28"/>
        <v>0</v>
      </c>
      <c r="AW49" s="30">
        <f t="shared" si="28"/>
        <v>0</v>
      </c>
      <c r="AX49" s="30">
        <f t="shared" si="28"/>
        <v>0</v>
      </c>
      <c r="AY49" s="30">
        <f t="shared" si="28"/>
        <v>0</v>
      </c>
      <c r="AZ49" s="30">
        <f t="shared" si="28"/>
        <v>0</v>
      </c>
      <c r="BA49" s="30">
        <f t="shared" si="28"/>
        <v>0</v>
      </c>
      <c r="BB49" s="30">
        <f t="shared" si="28"/>
        <v>0</v>
      </c>
      <c r="BC49" s="30">
        <f t="shared" si="28"/>
        <v>0</v>
      </c>
      <c r="BD49" s="30">
        <f t="shared" si="28"/>
        <v>0</v>
      </c>
      <c r="BE49" s="48">
        <f>SUM(E49:BD49)</f>
        <v>308</v>
      </c>
    </row>
    <row r="50" spans="1:57">
      <c r="A50" s="171"/>
      <c r="B50" s="190"/>
      <c r="C50" s="207"/>
      <c r="D50" s="29" t="s">
        <v>80</v>
      </c>
      <c r="E50" s="30">
        <f>E52+E54</f>
        <v>0</v>
      </c>
      <c r="F50" s="30">
        <f t="shared" ref="F50:BE50" si="29">F52+F54</f>
        <v>1</v>
      </c>
      <c r="G50" s="30">
        <f t="shared" si="29"/>
        <v>1</v>
      </c>
      <c r="H50" s="30">
        <f t="shared" si="29"/>
        <v>1</v>
      </c>
      <c r="I50" s="30">
        <f t="shared" si="29"/>
        <v>1</v>
      </c>
      <c r="J50" s="30">
        <f t="shared" si="29"/>
        <v>2</v>
      </c>
      <c r="K50" s="30">
        <f t="shared" si="29"/>
        <v>2</v>
      </c>
      <c r="L50" s="30">
        <f t="shared" si="29"/>
        <v>3</v>
      </c>
      <c r="M50" s="30">
        <f t="shared" si="29"/>
        <v>3</v>
      </c>
      <c r="N50" s="30">
        <f t="shared" si="29"/>
        <v>4</v>
      </c>
      <c r="O50" s="30">
        <f t="shared" si="29"/>
        <v>2</v>
      </c>
      <c r="P50" s="30">
        <f t="shared" si="29"/>
        <v>4</v>
      </c>
      <c r="Q50" s="30">
        <f t="shared" si="29"/>
        <v>2</v>
      </c>
      <c r="R50" s="30">
        <f t="shared" si="29"/>
        <v>4</v>
      </c>
      <c r="S50" s="30">
        <f t="shared" si="29"/>
        <v>4</v>
      </c>
      <c r="T50" s="30">
        <f t="shared" si="29"/>
        <v>0</v>
      </c>
      <c r="U50" s="30">
        <f t="shared" si="29"/>
        <v>0</v>
      </c>
      <c r="V50" s="30">
        <f t="shared" si="29"/>
        <v>0</v>
      </c>
      <c r="W50" s="30">
        <f t="shared" si="29"/>
        <v>0</v>
      </c>
      <c r="X50" s="30">
        <f t="shared" si="29"/>
        <v>1</v>
      </c>
      <c r="Y50" s="30">
        <f t="shared" si="29"/>
        <v>0</v>
      </c>
      <c r="Z50" s="30">
        <f t="shared" si="29"/>
        <v>1</v>
      </c>
      <c r="AA50" s="30">
        <f t="shared" si="29"/>
        <v>0</v>
      </c>
      <c r="AB50" s="30">
        <f t="shared" si="29"/>
        <v>2</v>
      </c>
      <c r="AC50" s="30">
        <f t="shared" si="29"/>
        <v>4</v>
      </c>
      <c r="AD50" s="30">
        <f t="shared" si="29"/>
        <v>4</v>
      </c>
      <c r="AE50" s="30">
        <f t="shared" si="29"/>
        <v>4</v>
      </c>
      <c r="AF50" s="30">
        <f t="shared" si="29"/>
        <v>3</v>
      </c>
      <c r="AG50" s="30">
        <f t="shared" si="29"/>
        <v>3</v>
      </c>
      <c r="AH50" s="30">
        <f t="shared" si="29"/>
        <v>3</v>
      </c>
      <c r="AI50" s="30">
        <f t="shared" si="29"/>
        <v>3</v>
      </c>
      <c r="AJ50" s="30">
        <f t="shared" si="29"/>
        <v>3</v>
      </c>
      <c r="AK50" s="30">
        <f t="shared" si="29"/>
        <v>3</v>
      </c>
      <c r="AL50" s="30">
        <f t="shared" si="29"/>
        <v>2</v>
      </c>
      <c r="AM50" s="30">
        <f t="shared" si="29"/>
        <v>5</v>
      </c>
      <c r="AN50" s="30">
        <f t="shared" si="29"/>
        <v>3</v>
      </c>
      <c r="AO50" s="30">
        <f t="shared" si="29"/>
        <v>2</v>
      </c>
      <c r="AP50" s="30">
        <f t="shared" si="29"/>
        <v>2</v>
      </c>
      <c r="AQ50" s="30">
        <f t="shared" si="29"/>
        <v>0</v>
      </c>
      <c r="AR50" s="30">
        <f t="shared" si="29"/>
        <v>0</v>
      </c>
      <c r="AS50" s="30">
        <f t="shared" si="29"/>
        <v>0</v>
      </c>
      <c r="AT50" s="30">
        <f t="shared" si="29"/>
        <v>0</v>
      </c>
      <c r="AU50" s="30">
        <f t="shared" si="29"/>
        <v>0</v>
      </c>
      <c r="AV50" s="30">
        <f t="shared" si="29"/>
        <v>0</v>
      </c>
      <c r="AW50" s="30">
        <f t="shared" si="29"/>
        <v>0</v>
      </c>
      <c r="AX50" s="30">
        <f t="shared" si="29"/>
        <v>0</v>
      </c>
      <c r="AY50" s="30">
        <f t="shared" si="29"/>
        <v>0</v>
      </c>
      <c r="AZ50" s="30">
        <f t="shared" si="29"/>
        <v>0</v>
      </c>
      <c r="BA50" s="30">
        <f t="shared" si="29"/>
        <v>0</v>
      </c>
      <c r="BB50" s="30">
        <f t="shared" si="29"/>
        <v>0</v>
      </c>
      <c r="BC50" s="30">
        <f t="shared" si="29"/>
        <v>0</v>
      </c>
      <c r="BD50" s="30">
        <f t="shared" si="29"/>
        <v>0</v>
      </c>
      <c r="BE50" s="30">
        <f t="shared" si="29"/>
        <v>82</v>
      </c>
    </row>
    <row r="51" spans="1:57">
      <c r="A51" s="171"/>
      <c r="B51" s="178" t="s">
        <v>97</v>
      </c>
      <c r="C51" s="180" t="s">
        <v>95</v>
      </c>
      <c r="D51" s="31" t="s">
        <v>85</v>
      </c>
      <c r="E51" s="32">
        <v>0</v>
      </c>
      <c r="F51" s="32">
        <v>2</v>
      </c>
      <c r="G51" s="32">
        <v>2</v>
      </c>
      <c r="H51" s="32">
        <v>2</v>
      </c>
      <c r="I51" s="32">
        <v>2</v>
      </c>
      <c r="J51" s="32">
        <v>4</v>
      </c>
      <c r="K51" s="32">
        <v>4</v>
      </c>
      <c r="L51" s="32">
        <v>6</v>
      </c>
      <c r="M51" s="32">
        <v>6</v>
      </c>
      <c r="N51" s="32">
        <v>8</v>
      </c>
      <c r="O51" s="32">
        <v>4</v>
      </c>
      <c r="P51" s="32">
        <v>8</v>
      </c>
      <c r="Q51" s="32">
        <v>4</v>
      </c>
      <c r="R51" s="32">
        <v>8</v>
      </c>
      <c r="S51" s="32">
        <v>8</v>
      </c>
      <c r="T51" s="35">
        <v>0</v>
      </c>
      <c r="U51" s="35">
        <v>0</v>
      </c>
      <c r="V51" s="32">
        <v>0</v>
      </c>
      <c r="W51" s="32">
        <v>0</v>
      </c>
      <c r="X51" s="32">
        <v>2</v>
      </c>
      <c r="Y51" s="32">
        <v>0</v>
      </c>
      <c r="Z51" s="32">
        <v>2</v>
      </c>
      <c r="AA51" s="32">
        <v>0</v>
      </c>
      <c r="AB51" s="32">
        <v>2</v>
      </c>
      <c r="AC51" s="32">
        <v>2</v>
      </c>
      <c r="AD51" s="32">
        <v>2</v>
      </c>
      <c r="AE51" s="32">
        <v>2</v>
      </c>
      <c r="AF51" s="32">
        <v>2</v>
      </c>
      <c r="AG51" s="32">
        <v>2</v>
      </c>
      <c r="AH51" s="32">
        <v>2</v>
      </c>
      <c r="AI51" s="32">
        <v>2</v>
      </c>
      <c r="AJ51" s="32">
        <v>2</v>
      </c>
      <c r="AK51" s="32">
        <v>2</v>
      </c>
      <c r="AL51" s="32">
        <v>2</v>
      </c>
      <c r="AM51" s="32">
        <v>2</v>
      </c>
      <c r="AN51" s="32">
        <v>4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3">
        <f>SUM(E51:BD51)</f>
        <v>100</v>
      </c>
    </row>
    <row r="52" spans="1:57">
      <c r="A52" s="171"/>
      <c r="B52" s="179"/>
      <c r="C52" s="181"/>
      <c r="D52" s="31" t="s">
        <v>80</v>
      </c>
      <c r="E52" s="32">
        <f>E51/2</f>
        <v>0</v>
      </c>
      <c r="F52" s="32">
        <f t="shared" ref="F52:BD52" si="30">F51/2</f>
        <v>1</v>
      </c>
      <c r="G52" s="32">
        <f t="shared" si="30"/>
        <v>1</v>
      </c>
      <c r="H52" s="32">
        <f t="shared" si="30"/>
        <v>1</v>
      </c>
      <c r="I52" s="32">
        <f t="shared" si="30"/>
        <v>1</v>
      </c>
      <c r="J52" s="32">
        <f t="shared" si="30"/>
        <v>2</v>
      </c>
      <c r="K52" s="32">
        <f t="shared" si="30"/>
        <v>2</v>
      </c>
      <c r="L52" s="32">
        <f t="shared" si="30"/>
        <v>3</v>
      </c>
      <c r="M52" s="32">
        <f t="shared" si="30"/>
        <v>3</v>
      </c>
      <c r="N52" s="32">
        <f t="shared" si="30"/>
        <v>4</v>
      </c>
      <c r="O52" s="32">
        <f t="shared" si="30"/>
        <v>2</v>
      </c>
      <c r="P52" s="32">
        <f t="shared" si="30"/>
        <v>4</v>
      </c>
      <c r="Q52" s="32">
        <f t="shared" si="30"/>
        <v>2</v>
      </c>
      <c r="R52" s="32">
        <f t="shared" si="30"/>
        <v>4</v>
      </c>
      <c r="S52" s="32">
        <f t="shared" si="30"/>
        <v>4</v>
      </c>
      <c r="T52" s="32">
        <f t="shared" si="30"/>
        <v>0</v>
      </c>
      <c r="U52" s="32">
        <f t="shared" si="30"/>
        <v>0</v>
      </c>
      <c r="V52" s="32">
        <f t="shared" si="30"/>
        <v>0</v>
      </c>
      <c r="W52" s="32">
        <f t="shared" si="30"/>
        <v>0</v>
      </c>
      <c r="X52" s="32">
        <f t="shared" si="30"/>
        <v>1</v>
      </c>
      <c r="Y52" s="32">
        <f t="shared" si="30"/>
        <v>0</v>
      </c>
      <c r="Z52" s="32">
        <f t="shared" si="30"/>
        <v>1</v>
      </c>
      <c r="AA52" s="32">
        <f t="shared" si="30"/>
        <v>0</v>
      </c>
      <c r="AB52" s="32">
        <f t="shared" si="30"/>
        <v>1</v>
      </c>
      <c r="AC52" s="32">
        <f t="shared" si="30"/>
        <v>1</v>
      </c>
      <c r="AD52" s="32">
        <f t="shared" si="30"/>
        <v>1</v>
      </c>
      <c r="AE52" s="32">
        <f t="shared" si="30"/>
        <v>1</v>
      </c>
      <c r="AF52" s="32">
        <f t="shared" si="30"/>
        <v>1</v>
      </c>
      <c r="AG52" s="32">
        <f t="shared" si="30"/>
        <v>1</v>
      </c>
      <c r="AH52" s="32">
        <f t="shared" si="30"/>
        <v>1</v>
      </c>
      <c r="AI52" s="32">
        <f t="shared" si="30"/>
        <v>1</v>
      </c>
      <c r="AJ52" s="32">
        <f t="shared" si="30"/>
        <v>1</v>
      </c>
      <c r="AK52" s="32">
        <f t="shared" si="30"/>
        <v>1</v>
      </c>
      <c r="AL52" s="32">
        <f t="shared" si="30"/>
        <v>1</v>
      </c>
      <c r="AM52" s="32">
        <f t="shared" si="30"/>
        <v>1</v>
      </c>
      <c r="AN52" s="32">
        <f t="shared" si="30"/>
        <v>2</v>
      </c>
      <c r="AO52" s="32">
        <f t="shared" si="30"/>
        <v>0</v>
      </c>
      <c r="AP52" s="32">
        <f t="shared" si="30"/>
        <v>0</v>
      </c>
      <c r="AQ52" s="32">
        <f t="shared" si="30"/>
        <v>0</v>
      </c>
      <c r="AR52" s="32">
        <f t="shared" si="30"/>
        <v>0</v>
      </c>
      <c r="AS52" s="32">
        <f t="shared" si="30"/>
        <v>0</v>
      </c>
      <c r="AT52" s="32">
        <f t="shared" si="30"/>
        <v>0</v>
      </c>
      <c r="AU52" s="32">
        <f t="shared" si="30"/>
        <v>0</v>
      </c>
      <c r="AV52" s="32">
        <f t="shared" si="30"/>
        <v>0</v>
      </c>
      <c r="AW52" s="32">
        <f t="shared" si="30"/>
        <v>0</v>
      </c>
      <c r="AX52" s="32">
        <f t="shared" si="30"/>
        <v>0</v>
      </c>
      <c r="AY52" s="32">
        <f t="shared" si="30"/>
        <v>0</v>
      </c>
      <c r="AZ52" s="32">
        <f t="shared" si="30"/>
        <v>0</v>
      </c>
      <c r="BA52" s="32">
        <f t="shared" si="30"/>
        <v>0</v>
      </c>
      <c r="BB52" s="32">
        <f t="shared" si="30"/>
        <v>0</v>
      </c>
      <c r="BC52" s="32">
        <f t="shared" si="30"/>
        <v>0</v>
      </c>
      <c r="BD52" s="32">
        <f t="shared" si="30"/>
        <v>0</v>
      </c>
      <c r="BE52" s="32">
        <f t="shared" ref="BE52" si="31">BE51/2</f>
        <v>50</v>
      </c>
    </row>
    <row r="53" spans="1:57">
      <c r="A53" s="171"/>
      <c r="B53" s="178" t="s">
        <v>96</v>
      </c>
      <c r="C53" s="180" t="s">
        <v>98</v>
      </c>
      <c r="D53" s="31" t="s">
        <v>85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2</v>
      </c>
      <c r="AC53" s="32">
        <v>6</v>
      </c>
      <c r="AD53" s="32">
        <v>6</v>
      </c>
      <c r="AE53" s="32">
        <v>6</v>
      </c>
      <c r="AF53" s="32">
        <v>4</v>
      </c>
      <c r="AG53" s="32">
        <v>4</v>
      </c>
      <c r="AH53" s="32">
        <v>4</v>
      </c>
      <c r="AI53" s="32">
        <v>4</v>
      </c>
      <c r="AJ53" s="32">
        <v>4</v>
      </c>
      <c r="AK53" s="32">
        <v>4</v>
      </c>
      <c r="AL53" s="32">
        <v>2</v>
      </c>
      <c r="AM53" s="32">
        <v>8</v>
      </c>
      <c r="AN53" s="32">
        <v>2</v>
      </c>
      <c r="AO53" s="32">
        <v>4</v>
      </c>
      <c r="AP53" s="32">
        <v>4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3">
        <f>SUM(E53:BD53)</f>
        <v>64</v>
      </c>
    </row>
    <row r="54" spans="1:57">
      <c r="A54" s="171"/>
      <c r="B54" s="179"/>
      <c r="C54" s="181"/>
      <c r="D54" s="31" t="s">
        <v>80</v>
      </c>
      <c r="E54" s="32">
        <f>E53/2</f>
        <v>0</v>
      </c>
      <c r="F54" s="32">
        <f t="shared" ref="F54:BE54" si="32">F53/2</f>
        <v>0</v>
      </c>
      <c r="G54" s="32">
        <f t="shared" si="32"/>
        <v>0</v>
      </c>
      <c r="H54" s="32">
        <f t="shared" si="32"/>
        <v>0</v>
      </c>
      <c r="I54" s="32">
        <f t="shared" si="32"/>
        <v>0</v>
      </c>
      <c r="J54" s="32">
        <f t="shared" si="32"/>
        <v>0</v>
      </c>
      <c r="K54" s="32">
        <f t="shared" si="32"/>
        <v>0</v>
      </c>
      <c r="L54" s="32">
        <f t="shared" si="32"/>
        <v>0</v>
      </c>
      <c r="M54" s="32">
        <f t="shared" si="32"/>
        <v>0</v>
      </c>
      <c r="N54" s="32">
        <f t="shared" si="32"/>
        <v>0</v>
      </c>
      <c r="O54" s="32">
        <f t="shared" si="32"/>
        <v>0</v>
      </c>
      <c r="P54" s="32">
        <f t="shared" si="32"/>
        <v>0</v>
      </c>
      <c r="Q54" s="32">
        <f t="shared" si="32"/>
        <v>0</v>
      </c>
      <c r="R54" s="32">
        <f t="shared" si="32"/>
        <v>0</v>
      </c>
      <c r="S54" s="32">
        <f t="shared" si="32"/>
        <v>0</v>
      </c>
      <c r="T54" s="32">
        <f t="shared" si="32"/>
        <v>0</v>
      </c>
      <c r="U54" s="32">
        <f t="shared" si="32"/>
        <v>0</v>
      </c>
      <c r="V54" s="32">
        <f t="shared" si="32"/>
        <v>0</v>
      </c>
      <c r="W54" s="32">
        <f t="shared" si="32"/>
        <v>0</v>
      </c>
      <c r="X54" s="32">
        <f t="shared" si="32"/>
        <v>0</v>
      </c>
      <c r="Y54" s="32">
        <f t="shared" si="32"/>
        <v>0</v>
      </c>
      <c r="Z54" s="32">
        <f t="shared" si="32"/>
        <v>0</v>
      </c>
      <c r="AA54" s="32">
        <f t="shared" si="32"/>
        <v>0</v>
      </c>
      <c r="AB54" s="32">
        <f t="shared" si="32"/>
        <v>1</v>
      </c>
      <c r="AC54" s="32">
        <f t="shared" si="32"/>
        <v>3</v>
      </c>
      <c r="AD54" s="32">
        <f t="shared" si="32"/>
        <v>3</v>
      </c>
      <c r="AE54" s="32">
        <f t="shared" si="32"/>
        <v>3</v>
      </c>
      <c r="AF54" s="32">
        <f t="shared" si="32"/>
        <v>2</v>
      </c>
      <c r="AG54" s="32">
        <f t="shared" si="32"/>
        <v>2</v>
      </c>
      <c r="AH54" s="32">
        <f t="shared" si="32"/>
        <v>2</v>
      </c>
      <c r="AI54" s="32">
        <f t="shared" si="32"/>
        <v>2</v>
      </c>
      <c r="AJ54" s="32">
        <f t="shared" si="32"/>
        <v>2</v>
      </c>
      <c r="AK54" s="32">
        <f t="shared" si="32"/>
        <v>2</v>
      </c>
      <c r="AL54" s="32">
        <f t="shared" si="32"/>
        <v>1</v>
      </c>
      <c r="AM54" s="32">
        <f t="shared" si="32"/>
        <v>4</v>
      </c>
      <c r="AN54" s="32">
        <f t="shared" si="32"/>
        <v>1</v>
      </c>
      <c r="AO54" s="32">
        <f t="shared" si="32"/>
        <v>2</v>
      </c>
      <c r="AP54" s="32">
        <f t="shared" si="32"/>
        <v>2</v>
      </c>
      <c r="AQ54" s="32">
        <f t="shared" si="32"/>
        <v>0</v>
      </c>
      <c r="AR54" s="32">
        <f t="shared" si="32"/>
        <v>0</v>
      </c>
      <c r="AS54" s="32">
        <f t="shared" si="32"/>
        <v>0</v>
      </c>
      <c r="AT54" s="32">
        <f t="shared" si="32"/>
        <v>0</v>
      </c>
      <c r="AU54" s="32">
        <f t="shared" si="32"/>
        <v>0</v>
      </c>
      <c r="AV54" s="32">
        <f t="shared" si="32"/>
        <v>0</v>
      </c>
      <c r="AW54" s="32">
        <f t="shared" si="32"/>
        <v>0</v>
      </c>
      <c r="AX54" s="32">
        <f t="shared" si="32"/>
        <v>0</v>
      </c>
      <c r="AY54" s="32">
        <f t="shared" si="32"/>
        <v>0</v>
      </c>
      <c r="AZ54" s="32">
        <f t="shared" si="32"/>
        <v>0</v>
      </c>
      <c r="BA54" s="32">
        <f t="shared" si="32"/>
        <v>0</v>
      </c>
      <c r="BB54" s="32">
        <f t="shared" si="32"/>
        <v>0</v>
      </c>
      <c r="BC54" s="32">
        <f t="shared" si="32"/>
        <v>0</v>
      </c>
      <c r="BD54" s="32">
        <f t="shared" si="32"/>
        <v>0</v>
      </c>
      <c r="BE54" s="32">
        <f t="shared" si="32"/>
        <v>32</v>
      </c>
    </row>
    <row r="55" spans="1:57">
      <c r="A55" s="171"/>
      <c r="B55" s="45" t="s">
        <v>68</v>
      </c>
      <c r="C55" s="46" t="s">
        <v>61</v>
      </c>
      <c r="D55" s="31" t="s">
        <v>85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5">
        <v>36</v>
      </c>
      <c r="U55" s="35">
        <v>0</v>
      </c>
      <c r="V55" s="32">
        <v>0</v>
      </c>
      <c r="W55" s="3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0</v>
      </c>
      <c r="AC55" s="52">
        <v>0</v>
      </c>
      <c r="AD55" s="52">
        <v>0</v>
      </c>
      <c r="AE55" s="52">
        <v>0</v>
      </c>
      <c r="AF55" s="52">
        <v>0</v>
      </c>
      <c r="AG55" s="52">
        <v>0</v>
      </c>
      <c r="AH55" s="52">
        <v>0</v>
      </c>
      <c r="AI55" s="52">
        <v>0</v>
      </c>
      <c r="AJ55" s="32">
        <v>6</v>
      </c>
      <c r="AK55" s="32">
        <v>6</v>
      </c>
      <c r="AL55" s="32">
        <v>6</v>
      </c>
      <c r="AM55" s="32">
        <v>6</v>
      </c>
      <c r="AN55" s="32">
        <v>6</v>
      </c>
      <c r="AO55" s="32">
        <v>6</v>
      </c>
      <c r="AP55" s="32">
        <v>6</v>
      </c>
      <c r="AQ55" s="32">
        <v>30</v>
      </c>
      <c r="AR55" s="32">
        <v>36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3">
        <f>SUM(F55:BD55)</f>
        <v>144</v>
      </c>
    </row>
    <row r="56" spans="1:57">
      <c r="A56" s="171"/>
      <c r="B56" s="178" t="s">
        <v>58</v>
      </c>
      <c r="C56" s="180" t="s">
        <v>99</v>
      </c>
      <c r="D56" s="31" t="s">
        <v>100</v>
      </c>
      <c r="E56" s="32">
        <f>E58+E60</f>
        <v>0</v>
      </c>
      <c r="F56" s="32">
        <f t="shared" ref="F56:BD56" si="33">F58+F60</f>
        <v>0</v>
      </c>
      <c r="G56" s="32">
        <f t="shared" si="33"/>
        <v>0</v>
      </c>
      <c r="H56" s="32">
        <f t="shared" si="33"/>
        <v>0</v>
      </c>
      <c r="I56" s="32">
        <f t="shared" si="33"/>
        <v>0</v>
      </c>
      <c r="J56" s="32">
        <f t="shared" si="33"/>
        <v>0</v>
      </c>
      <c r="K56" s="32">
        <f t="shared" si="33"/>
        <v>0</v>
      </c>
      <c r="L56" s="32">
        <f t="shared" si="33"/>
        <v>0</v>
      </c>
      <c r="M56" s="32">
        <f t="shared" si="33"/>
        <v>0</v>
      </c>
      <c r="N56" s="32">
        <f t="shared" si="33"/>
        <v>0</v>
      </c>
      <c r="O56" s="32">
        <f t="shared" si="33"/>
        <v>0</v>
      </c>
      <c r="P56" s="32">
        <f t="shared" si="33"/>
        <v>0</v>
      </c>
      <c r="Q56" s="32">
        <f t="shared" si="33"/>
        <v>0</v>
      </c>
      <c r="R56" s="32">
        <f t="shared" si="33"/>
        <v>0</v>
      </c>
      <c r="S56" s="32">
        <f t="shared" si="33"/>
        <v>0</v>
      </c>
      <c r="T56" s="35">
        <f t="shared" si="33"/>
        <v>0</v>
      </c>
      <c r="U56" s="35">
        <f t="shared" si="33"/>
        <v>0</v>
      </c>
      <c r="V56" s="32">
        <f t="shared" si="33"/>
        <v>0</v>
      </c>
      <c r="W56" s="32">
        <f t="shared" si="33"/>
        <v>0</v>
      </c>
      <c r="X56" s="32">
        <f t="shared" si="33"/>
        <v>0</v>
      </c>
      <c r="Y56" s="32">
        <f t="shared" si="33"/>
        <v>0</v>
      </c>
      <c r="Z56" s="32">
        <f t="shared" si="33"/>
        <v>0</v>
      </c>
      <c r="AA56" s="32">
        <f t="shared" si="33"/>
        <v>0</v>
      </c>
      <c r="AB56" s="32">
        <f t="shared" si="33"/>
        <v>0</v>
      </c>
      <c r="AC56" s="32">
        <f t="shared" si="33"/>
        <v>0</v>
      </c>
      <c r="AD56" s="32">
        <f t="shared" si="33"/>
        <v>0</v>
      </c>
      <c r="AE56" s="32">
        <f t="shared" si="33"/>
        <v>0</v>
      </c>
      <c r="AF56" s="32">
        <f t="shared" si="33"/>
        <v>2</v>
      </c>
      <c r="AG56" s="32">
        <f t="shared" si="33"/>
        <v>2</v>
      </c>
      <c r="AH56" s="32">
        <f t="shared" si="33"/>
        <v>2</v>
      </c>
      <c r="AI56" s="32">
        <f t="shared" si="33"/>
        <v>4</v>
      </c>
      <c r="AJ56" s="32">
        <f t="shared" si="33"/>
        <v>6</v>
      </c>
      <c r="AK56" s="32">
        <f t="shared" si="33"/>
        <v>6</v>
      </c>
      <c r="AL56" s="32">
        <f t="shared" si="33"/>
        <v>8</v>
      </c>
      <c r="AM56" s="32">
        <f t="shared" si="33"/>
        <v>2</v>
      </c>
      <c r="AN56" s="32">
        <f t="shared" si="33"/>
        <v>6</v>
      </c>
      <c r="AO56" s="32">
        <f t="shared" si="33"/>
        <v>8</v>
      </c>
      <c r="AP56" s="32">
        <f t="shared" si="33"/>
        <v>8</v>
      </c>
      <c r="AQ56" s="32">
        <f t="shared" si="33"/>
        <v>0</v>
      </c>
      <c r="AR56" s="32">
        <f t="shared" si="33"/>
        <v>0</v>
      </c>
      <c r="AS56" s="32">
        <f t="shared" si="33"/>
        <v>36</v>
      </c>
      <c r="AT56" s="32">
        <f t="shared" si="33"/>
        <v>0</v>
      </c>
      <c r="AU56" s="32">
        <f t="shared" si="33"/>
        <v>0</v>
      </c>
      <c r="AV56" s="32">
        <f t="shared" si="33"/>
        <v>0</v>
      </c>
      <c r="AW56" s="32">
        <f t="shared" si="33"/>
        <v>0</v>
      </c>
      <c r="AX56" s="32">
        <f t="shared" si="33"/>
        <v>0</v>
      </c>
      <c r="AY56" s="32">
        <f t="shared" si="33"/>
        <v>0</v>
      </c>
      <c r="AZ56" s="32">
        <f t="shared" si="33"/>
        <v>0</v>
      </c>
      <c r="BA56" s="32">
        <f t="shared" si="33"/>
        <v>0</v>
      </c>
      <c r="BB56" s="32">
        <f t="shared" si="33"/>
        <v>0</v>
      </c>
      <c r="BC56" s="32">
        <f t="shared" si="33"/>
        <v>0</v>
      </c>
      <c r="BD56" s="32">
        <f t="shared" si="33"/>
        <v>0</v>
      </c>
      <c r="BE56" s="33">
        <f>BE58+BE60</f>
        <v>90</v>
      </c>
    </row>
    <row r="57" spans="1:57">
      <c r="A57" s="171"/>
      <c r="B57" s="179"/>
      <c r="C57" s="181"/>
      <c r="D57" s="31" t="s">
        <v>80</v>
      </c>
      <c r="E57" s="32">
        <f>E59</f>
        <v>0</v>
      </c>
      <c r="F57" s="32">
        <f t="shared" ref="F57:BD57" si="34">F59</f>
        <v>0</v>
      </c>
      <c r="G57" s="32">
        <f t="shared" si="34"/>
        <v>0</v>
      </c>
      <c r="H57" s="32">
        <f t="shared" si="34"/>
        <v>0</v>
      </c>
      <c r="I57" s="32">
        <f t="shared" si="34"/>
        <v>0</v>
      </c>
      <c r="J57" s="32">
        <f t="shared" si="34"/>
        <v>0</v>
      </c>
      <c r="K57" s="32">
        <f t="shared" si="34"/>
        <v>0</v>
      </c>
      <c r="L57" s="32">
        <f t="shared" si="34"/>
        <v>0</v>
      </c>
      <c r="M57" s="32">
        <f t="shared" si="34"/>
        <v>0</v>
      </c>
      <c r="N57" s="32">
        <f t="shared" si="34"/>
        <v>0</v>
      </c>
      <c r="O57" s="32">
        <f t="shared" si="34"/>
        <v>0</v>
      </c>
      <c r="P57" s="32">
        <f t="shared" si="34"/>
        <v>0</v>
      </c>
      <c r="Q57" s="32">
        <f t="shared" si="34"/>
        <v>0</v>
      </c>
      <c r="R57" s="32">
        <f t="shared" si="34"/>
        <v>0</v>
      </c>
      <c r="S57" s="32">
        <f t="shared" si="34"/>
        <v>0</v>
      </c>
      <c r="T57" s="35">
        <f t="shared" si="34"/>
        <v>0</v>
      </c>
      <c r="U57" s="35">
        <f t="shared" si="34"/>
        <v>0</v>
      </c>
      <c r="V57" s="32">
        <f t="shared" si="34"/>
        <v>0</v>
      </c>
      <c r="W57" s="32">
        <f t="shared" si="34"/>
        <v>0</v>
      </c>
      <c r="X57" s="32">
        <f t="shared" si="34"/>
        <v>0</v>
      </c>
      <c r="Y57" s="32">
        <f t="shared" si="34"/>
        <v>0</v>
      </c>
      <c r="Z57" s="32">
        <f t="shared" si="34"/>
        <v>0</v>
      </c>
      <c r="AA57" s="32">
        <f t="shared" si="34"/>
        <v>0</v>
      </c>
      <c r="AB57" s="32">
        <f t="shared" si="34"/>
        <v>0</v>
      </c>
      <c r="AC57" s="32">
        <f t="shared" si="34"/>
        <v>0</v>
      </c>
      <c r="AD57" s="32">
        <f t="shared" si="34"/>
        <v>0</v>
      </c>
      <c r="AE57" s="32">
        <f t="shared" si="34"/>
        <v>0</v>
      </c>
      <c r="AF57" s="32">
        <f t="shared" si="34"/>
        <v>1</v>
      </c>
      <c r="AG57" s="32">
        <f t="shared" si="34"/>
        <v>1</v>
      </c>
      <c r="AH57" s="32">
        <f t="shared" si="34"/>
        <v>1</v>
      </c>
      <c r="AI57" s="32">
        <f t="shared" si="34"/>
        <v>2</v>
      </c>
      <c r="AJ57" s="32">
        <f t="shared" si="34"/>
        <v>3</v>
      </c>
      <c r="AK57" s="32">
        <f t="shared" si="34"/>
        <v>3</v>
      </c>
      <c r="AL57" s="32">
        <f t="shared" si="34"/>
        <v>4</v>
      </c>
      <c r="AM57" s="32">
        <f t="shared" si="34"/>
        <v>1</v>
      </c>
      <c r="AN57" s="32">
        <f t="shared" si="34"/>
        <v>3</v>
      </c>
      <c r="AO57" s="32">
        <f t="shared" si="34"/>
        <v>4</v>
      </c>
      <c r="AP57" s="32">
        <f t="shared" si="34"/>
        <v>4</v>
      </c>
      <c r="AQ57" s="32">
        <f t="shared" si="34"/>
        <v>0</v>
      </c>
      <c r="AR57" s="32">
        <f t="shared" si="34"/>
        <v>0</v>
      </c>
      <c r="AS57" s="32">
        <f t="shared" si="34"/>
        <v>0</v>
      </c>
      <c r="AT57" s="32">
        <f t="shared" si="34"/>
        <v>0</v>
      </c>
      <c r="AU57" s="32">
        <f t="shared" si="34"/>
        <v>0</v>
      </c>
      <c r="AV57" s="32">
        <f t="shared" si="34"/>
        <v>0</v>
      </c>
      <c r="AW57" s="32">
        <f t="shared" si="34"/>
        <v>0</v>
      </c>
      <c r="AX57" s="32">
        <f t="shared" si="34"/>
        <v>0</v>
      </c>
      <c r="AY57" s="32">
        <f t="shared" si="34"/>
        <v>0</v>
      </c>
      <c r="AZ57" s="32">
        <f t="shared" si="34"/>
        <v>0</v>
      </c>
      <c r="BA57" s="32">
        <f t="shared" si="34"/>
        <v>0</v>
      </c>
      <c r="BB57" s="32">
        <f t="shared" si="34"/>
        <v>0</v>
      </c>
      <c r="BC57" s="32">
        <f t="shared" si="34"/>
        <v>0</v>
      </c>
      <c r="BD57" s="32">
        <f t="shared" si="34"/>
        <v>0</v>
      </c>
      <c r="BE57" s="33">
        <f>BE59</f>
        <v>27</v>
      </c>
    </row>
    <row r="58" spans="1:57">
      <c r="A58" s="171"/>
      <c r="B58" s="178" t="s">
        <v>59</v>
      </c>
      <c r="C58" s="180" t="s">
        <v>101</v>
      </c>
      <c r="D58" s="31" t="s">
        <v>85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2</v>
      </c>
      <c r="AG58" s="32">
        <v>2</v>
      </c>
      <c r="AH58" s="32">
        <v>2</v>
      </c>
      <c r="AI58" s="32">
        <v>4</v>
      </c>
      <c r="AJ58" s="32">
        <v>6</v>
      </c>
      <c r="AK58" s="32">
        <v>6</v>
      </c>
      <c r="AL58" s="32">
        <v>8</v>
      </c>
      <c r="AM58" s="32">
        <v>2</v>
      </c>
      <c r="AN58" s="32">
        <v>6</v>
      </c>
      <c r="AO58" s="32">
        <v>8</v>
      </c>
      <c r="AP58" s="32">
        <v>8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3">
        <f>SUM(E58:BD58)</f>
        <v>54</v>
      </c>
    </row>
    <row r="59" spans="1:57">
      <c r="A59" s="171"/>
      <c r="B59" s="179"/>
      <c r="C59" s="181"/>
      <c r="D59" s="31" t="s">
        <v>80</v>
      </c>
      <c r="E59" s="32">
        <f>E58/2</f>
        <v>0</v>
      </c>
      <c r="F59" s="32">
        <f t="shared" ref="F59:BD59" si="35">F58/2</f>
        <v>0</v>
      </c>
      <c r="G59" s="32">
        <f t="shared" si="35"/>
        <v>0</v>
      </c>
      <c r="H59" s="32">
        <f t="shared" si="35"/>
        <v>0</v>
      </c>
      <c r="I59" s="32">
        <f t="shared" si="35"/>
        <v>0</v>
      </c>
      <c r="J59" s="32">
        <f t="shared" si="35"/>
        <v>0</v>
      </c>
      <c r="K59" s="32">
        <f t="shared" si="35"/>
        <v>0</v>
      </c>
      <c r="L59" s="32">
        <f t="shared" si="35"/>
        <v>0</v>
      </c>
      <c r="M59" s="32">
        <f t="shared" si="35"/>
        <v>0</v>
      </c>
      <c r="N59" s="32">
        <f t="shared" si="35"/>
        <v>0</v>
      </c>
      <c r="O59" s="32">
        <f t="shared" si="35"/>
        <v>0</v>
      </c>
      <c r="P59" s="32">
        <f t="shared" si="35"/>
        <v>0</v>
      </c>
      <c r="Q59" s="32">
        <f t="shared" si="35"/>
        <v>0</v>
      </c>
      <c r="R59" s="32">
        <f t="shared" si="35"/>
        <v>0</v>
      </c>
      <c r="S59" s="32">
        <f t="shared" si="35"/>
        <v>0</v>
      </c>
      <c r="T59" s="32">
        <f t="shared" si="35"/>
        <v>0</v>
      </c>
      <c r="U59" s="32">
        <f t="shared" si="35"/>
        <v>0</v>
      </c>
      <c r="V59" s="32">
        <f t="shared" si="35"/>
        <v>0</v>
      </c>
      <c r="W59" s="32">
        <f t="shared" si="35"/>
        <v>0</v>
      </c>
      <c r="X59" s="32">
        <f t="shared" si="35"/>
        <v>0</v>
      </c>
      <c r="Y59" s="32">
        <f t="shared" si="35"/>
        <v>0</v>
      </c>
      <c r="Z59" s="32">
        <f t="shared" si="35"/>
        <v>0</v>
      </c>
      <c r="AA59" s="32">
        <f t="shared" si="35"/>
        <v>0</v>
      </c>
      <c r="AB59" s="32">
        <f t="shared" si="35"/>
        <v>0</v>
      </c>
      <c r="AC59" s="32">
        <f t="shared" si="35"/>
        <v>0</v>
      </c>
      <c r="AD59" s="32">
        <f t="shared" si="35"/>
        <v>0</v>
      </c>
      <c r="AE59" s="32">
        <f t="shared" si="35"/>
        <v>0</v>
      </c>
      <c r="AF59" s="32">
        <f t="shared" si="35"/>
        <v>1</v>
      </c>
      <c r="AG59" s="32">
        <f t="shared" si="35"/>
        <v>1</v>
      </c>
      <c r="AH59" s="32">
        <f t="shared" si="35"/>
        <v>1</v>
      </c>
      <c r="AI59" s="32">
        <f t="shared" si="35"/>
        <v>2</v>
      </c>
      <c r="AJ59" s="32">
        <f t="shared" si="35"/>
        <v>3</v>
      </c>
      <c r="AK59" s="32">
        <f t="shared" si="35"/>
        <v>3</v>
      </c>
      <c r="AL59" s="32">
        <f t="shared" si="35"/>
        <v>4</v>
      </c>
      <c r="AM59" s="32">
        <f t="shared" si="35"/>
        <v>1</v>
      </c>
      <c r="AN59" s="32">
        <f t="shared" si="35"/>
        <v>3</v>
      </c>
      <c r="AO59" s="32">
        <f t="shared" si="35"/>
        <v>4</v>
      </c>
      <c r="AP59" s="32">
        <f t="shared" si="35"/>
        <v>4</v>
      </c>
      <c r="AQ59" s="32">
        <f t="shared" si="35"/>
        <v>0</v>
      </c>
      <c r="AR59" s="32">
        <f t="shared" si="35"/>
        <v>0</v>
      </c>
      <c r="AS59" s="32">
        <f t="shared" si="35"/>
        <v>0</v>
      </c>
      <c r="AT59" s="32">
        <f t="shared" si="35"/>
        <v>0</v>
      </c>
      <c r="AU59" s="32">
        <f t="shared" si="35"/>
        <v>0</v>
      </c>
      <c r="AV59" s="32">
        <f t="shared" si="35"/>
        <v>0</v>
      </c>
      <c r="AW59" s="32">
        <f t="shared" si="35"/>
        <v>0</v>
      </c>
      <c r="AX59" s="32">
        <f t="shared" si="35"/>
        <v>0</v>
      </c>
      <c r="AY59" s="32">
        <f t="shared" si="35"/>
        <v>0</v>
      </c>
      <c r="AZ59" s="32">
        <f t="shared" si="35"/>
        <v>0</v>
      </c>
      <c r="BA59" s="32">
        <f t="shared" si="35"/>
        <v>0</v>
      </c>
      <c r="BB59" s="32">
        <f t="shared" si="35"/>
        <v>0</v>
      </c>
      <c r="BC59" s="32">
        <f t="shared" si="35"/>
        <v>0</v>
      </c>
      <c r="BD59" s="32">
        <f t="shared" si="35"/>
        <v>0</v>
      </c>
      <c r="BE59" s="33">
        <f>SUM(E59:BD59)</f>
        <v>27</v>
      </c>
    </row>
    <row r="60" spans="1:57">
      <c r="A60" s="171"/>
      <c r="B60" s="35" t="s">
        <v>102</v>
      </c>
      <c r="C60" s="36" t="s">
        <v>61</v>
      </c>
      <c r="D60" s="31" t="s">
        <v>85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36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3">
        <f>SUM(E60:BD60)</f>
        <v>36</v>
      </c>
    </row>
    <row r="61" spans="1:57">
      <c r="A61" s="171"/>
      <c r="B61" s="199" t="s">
        <v>103</v>
      </c>
      <c r="C61" s="201" t="s">
        <v>44</v>
      </c>
      <c r="D61" s="37" t="s">
        <v>85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0">
        <v>0</v>
      </c>
      <c r="U61" s="30">
        <v>0</v>
      </c>
      <c r="V61" s="30">
        <v>0</v>
      </c>
      <c r="W61" s="30">
        <v>0</v>
      </c>
      <c r="X61" s="38">
        <v>2</v>
      </c>
      <c r="Y61" s="38">
        <v>2</v>
      </c>
      <c r="Z61" s="38">
        <v>2</v>
      </c>
      <c r="AA61" s="38">
        <v>2</v>
      </c>
      <c r="AB61" s="38">
        <v>2</v>
      </c>
      <c r="AC61" s="38">
        <v>2</v>
      </c>
      <c r="AD61" s="38">
        <v>2</v>
      </c>
      <c r="AE61" s="38">
        <v>2</v>
      </c>
      <c r="AF61" s="38">
        <v>2</v>
      </c>
      <c r="AG61" s="38">
        <v>2</v>
      </c>
      <c r="AH61" s="38">
        <v>2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49">
        <f>SUM(E61:BD61)</f>
        <v>22</v>
      </c>
    </row>
    <row r="62" spans="1:57">
      <c r="A62" s="171"/>
      <c r="B62" s="200"/>
      <c r="C62" s="202"/>
      <c r="D62" s="37" t="s">
        <v>80</v>
      </c>
      <c r="E62" s="38">
        <f>E61</f>
        <v>0</v>
      </c>
      <c r="F62" s="38">
        <f t="shared" ref="F62:BD62" si="36">F61</f>
        <v>0</v>
      </c>
      <c r="G62" s="38">
        <f t="shared" si="36"/>
        <v>0</v>
      </c>
      <c r="H62" s="38">
        <f t="shared" si="36"/>
        <v>0</v>
      </c>
      <c r="I62" s="38">
        <f t="shared" si="36"/>
        <v>0</v>
      </c>
      <c r="J62" s="38">
        <f t="shared" si="36"/>
        <v>0</v>
      </c>
      <c r="K62" s="38">
        <f t="shared" si="36"/>
        <v>0</v>
      </c>
      <c r="L62" s="38">
        <f t="shared" si="36"/>
        <v>0</v>
      </c>
      <c r="M62" s="38">
        <f t="shared" si="36"/>
        <v>0</v>
      </c>
      <c r="N62" s="38">
        <f t="shared" si="36"/>
        <v>0</v>
      </c>
      <c r="O62" s="38">
        <f t="shared" si="36"/>
        <v>0</v>
      </c>
      <c r="P62" s="38">
        <f t="shared" si="36"/>
        <v>0</v>
      </c>
      <c r="Q62" s="38">
        <f t="shared" si="36"/>
        <v>0</v>
      </c>
      <c r="R62" s="38">
        <f t="shared" si="36"/>
        <v>0</v>
      </c>
      <c r="S62" s="38">
        <f t="shared" si="36"/>
        <v>0</v>
      </c>
      <c r="T62" s="50">
        <f t="shared" si="36"/>
        <v>0</v>
      </c>
      <c r="U62" s="50">
        <f t="shared" si="36"/>
        <v>0</v>
      </c>
      <c r="V62" s="30">
        <f t="shared" si="36"/>
        <v>0</v>
      </c>
      <c r="W62" s="30">
        <f t="shared" si="36"/>
        <v>0</v>
      </c>
      <c r="X62" s="38">
        <f t="shared" si="36"/>
        <v>2</v>
      </c>
      <c r="Y62" s="38">
        <f t="shared" si="36"/>
        <v>2</v>
      </c>
      <c r="Z62" s="38">
        <f t="shared" si="36"/>
        <v>2</v>
      </c>
      <c r="AA62" s="38">
        <f t="shared" si="36"/>
        <v>2</v>
      </c>
      <c r="AB62" s="38">
        <f t="shared" si="36"/>
        <v>2</v>
      </c>
      <c r="AC62" s="38">
        <f t="shared" si="36"/>
        <v>2</v>
      </c>
      <c r="AD62" s="38">
        <f t="shared" si="36"/>
        <v>2</v>
      </c>
      <c r="AE62" s="38">
        <f t="shared" si="36"/>
        <v>2</v>
      </c>
      <c r="AF62" s="38">
        <f t="shared" si="36"/>
        <v>2</v>
      </c>
      <c r="AG62" s="38">
        <f t="shared" si="36"/>
        <v>2</v>
      </c>
      <c r="AH62" s="38">
        <f t="shared" si="36"/>
        <v>2</v>
      </c>
      <c r="AI62" s="38">
        <f t="shared" si="36"/>
        <v>0</v>
      </c>
      <c r="AJ62" s="38">
        <f t="shared" si="36"/>
        <v>0</v>
      </c>
      <c r="AK62" s="38">
        <f t="shared" si="36"/>
        <v>0</v>
      </c>
      <c r="AL62" s="38">
        <f t="shared" si="36"/>
        <v>0</v>
      </c>
      <c r="AM62" s="38">
        <f t="shared" si="36"/>
        <v>0</v>
      </c>
      <c r="AN62" s="38">
        <f t="shared" si="36"/>
        <v>0</v>
      </c>
      <c r="AO62" s="38">
        <f t="shared" si="36"/>
        <v>0</v>
      </c>
      <c r="AP62" s="38">
        <f t="shared" si="36"/>
        <v>0</v>
      </c>
      <c r="AQ62" s="38">
        <f t="shared" si="36"/>
        <v>0</v>
      </c>
      <c r="AR62" s="30">
        <f t="shared" si="36"/>
        <v>0</v>
      </c>
      <c r="AS62" s="30">
        <f t="shared" si="36"/>
        <v>0</v>
      </c>
      <c r="AT62" s="38">
        <f t="shared" si="36"/>
        <v>0</v>
      </c>
      <c r="AU62" s="38">
        <f t="shared" si="36"/>
        <v>0</v>
      </c>
      <c r="AV62" s="38">
        <f t="shared" si="36"/>
        <v>0</v>
      </c>
      <c r="AW62" s="38">
        <f t="shared" si="36"/>
        <v>0</v>
      </c>
      <c r="AX62" s="38">
        <f t="shared" si="36"/>
        <v>0</v>
      </c>
      <c r="AY62" s="38">
        <f t="shared" si="36"/>
        <v>0</v>
      </c>
      <c r="AZ62" s="38">
        <f t="shared" si="36"/>
        <v>0</v>
      </c>
      <c r="BA62" s="38">
        <f t="shared" si="36"/>
        <v>0</v>
      </c>
      <c r="BB62" s="38">
        <f t="shared" si="36"/>
        <v>0</v>
      </c>
      <c r="BC62" s="38">
        <f t="shared" si="36"/>
        <v>0</v>
      </c>
      <c r="BD62" s="38">
        <f t="shared" si="36"/>
        <v>0</v>
      </c>
      <c r="BE62" s="49">
        <f>SUM(E62:BD62)</f>
        <v>22</v>
      </c>
    </row>
    <row r="63" spans="1:57">
      <c r="A63" s="171"/>
      <c r="B63" s="203" t="s">
        <v>49</v>
      </c>
      <c r="C63" s="204"/>
      <c r="D63" s="205"/>
      <c r="E63" s="6">
        <f>E6+E32+E38+E61</f>
        <v>36</v>
      </c>
      <c r="F63" s="6">
        <f t="shared" ref="F63:BD63" si="37">F6+F32+F38+F61</f>
        <v>36</v>
      </c>
      <c r="G63" s="6">
        <f t="shared" si="37"/>
        <v>36</v>
      </c>
      <c r="H63" s="6">
        <f t="shared" si="37"/>
        <v>36</v>
      </c>
      <c r="I63" s="6">
        <f t="shared" si="37"/>
        <v>36</v>
      </c>
      <c r="J63" s="6">
        <f t="shared" si="37"/>
        <v>36</v>
      </c>
      <c r="K63" s="6">
        <f t="shared" si="37"/>
        <v>36</v>
      </c>
      <c r="L63" s="6">
        <f t="shared" si="37"/>
        <v>36</v>
      </c>
      <c r="M63" s="6">
        <f t="shared" si="37"/>
        <v>36</v>
      </c>
      <c r="N63" s="6">
        <f t="shared" si="37"/>
        <v>36</v>
      </c>
      <c r="O63" s="6">
        <f t="shared" si="37"/>
        <v>36</v>
      </c>
      <c r="P63" s="6">
        <f t="shared" si="37"/>
        <v>36</v>
      </c>
      <c r="Q63" s="6">
        <f t="shared" si="37"/>
        <v>36</v>
      </c>
      <c r="R63" s="6">
        <f t="shared" si="37"/>
        <v>36</v>
      </c>
      <c r="S63" s="6">
        <f t="shared" si="37"/>
        <v>36</v>
      </c>
      <c r="T63" s="6">
        <f t="shared" si="37"/>
        <v>36</v>
      </c>
      <c r="U63" s="6">
        <f t="shared" si="37"/>
        <v>36</v>
      </c>
      <c r="V63" s="6">
        <f t="shared" si="37"/>
        <v>0</v>
      </c>
      <c r="W63" s="6">
        <f t="shared" si="37"/>
        <v>0</v>
      </c>
      <c r="X63" s="6">
        <f t="shared" si="37"/>
        <v>36</v>
      </c>
      <c r="Y63" s="6">
        <f t="shared" si="37"/>
        <v>36</v>
      </c>
      <c r="Z63" s="6">
        <f t="shared" si="37"/>
        <v>36</v>
      </c>
      <c r="AA63" s="6">
        <f t="shared" si="37"/>
        <v>36</v>
      </c>
      <c r="AB63" s="6">
        <f t="shared" si="37"/>
        <v>36</v>
      </c>
      <c r="AC63" s="6">
        <f t="shared" si="37"/>
        <v>36</v>
      </c>
      <c r="AD63" s="6">
        <f t="shared" si="37"/>
        <v>36</v>
      </c>
      <c r="AE63" s="6">
        <f t="shared" si="37"/>
        <v>36</v>
      </c>
      <c r="AF63" s="6">
        <f t="shared" si="37"/>
        <v>36</v>
      </c>
      <c r="AG63" s="6">
        <f t="shared" si="37"/>
        <v>36</v>
      </c>
      <c r="AH63" s="6">
        <f t="shared" si="37"/>
        <v>36</v>
      </c>
      <c r="AI63" s="6">
        <f t="shared" si="37"/>
        <v>36</v>
      </c>
      <c r="AJ63" s="6">
        <f t="shared" si="37"/>
        <v>36</v>
      </c>
      <c r="AK63" s="6">
        <f t="shared" si="37"/>
        <v>36</v>
      </c>
      <c r="AL63" s="6">
        <f t="shared" si="37"/>
        <v>36</v>
      </c>
      <c r="AM63" s="6">
        <f t="shared" si="37"/>
        <v>36</v>
      </c>
      <c r="AN63" s="6">
        <f t="shared" si="37"/>
        <v>36</v>
      </c>
      <c r="AO63" s="6">
        <f t="shared" si="37"/>
        <v>36</v>
      </c>
      <c r="AP63" s="6">
        <f t="shared" si="37"/>
        <v>36</v>
      </c>
      <c r="AQ63" s="6">
        <f t="shared" si="37"/>
        <v>36</v>
      </c>
      <c r="AR63" s="6">
        <f t="shared" si="37"/>
        <v>36</v>
      </c>
      <c r="AS63" s="6">
        <f t="shared" si="37"/>
        <v>36</v>
      </c>
      <c r="AT63" s="6">
        <f t="shared" si="37"/>
        <v>0</v>
      </c>
      <c r="AU63" s="6">
        <f t="shared" si="37"/>
        <v>0</v>
      </c>
      <c r="AV63" s="6">
        <f t="shared" si="37"/>
        <v>0</v>
      </c>
      <c r="AW63" s="6">
        <f t="shared" si="37"/>
        <v>0</v>
      </c>
      <c r="AX63" s="6">
        <f t="shared" si="37"/>
        <v>0</v>
      </c>
      <c r="AY63" s="6">
        <f t="shared" si="37"/>
        <v>0</v>
      </c>
      <c r="AZ63" s="6">
        <f t="shared" si="37"/>
        <v>0</v>
      </c>
      <c r="BA63" s="6">
        <f t="shared" si="37"/>
        <v>0</v>
      </c>
      <c r="BB63" s="6">
        <f t="shared" si="37"/>
        <v>0</v>
      </c>
      <c r="BC63" s="6">
        <f t="shared" si="37"/>
        <v>0</v>
      </c>
      <c r="BD63" s="6">
        <f t="shared" si="37"/>
        <v>0</v>
      </c>
      <c r="BE63" s="24">
        <f>BE32+BE6+BE38+BE61</f>
        <v>1404</v>
      </c>
    </row>
    <row r="64" spans="1:57">
      <c r="A64" s="171"/>
      <c r="B64" s="203" t="s">
        <v>50</v>
      </c>
      <c r="C64" s="204"/>
      <c r="D64" s="205"/>
      <c r="E64" s="6">
        <f>E7+E33+E39</f>
        <v>18</v>
      </c>
      <c r="F64" s="6">
        <f t="shared" ref="F64:AJ64" si="38">F7+F33+F39</f>
        <v>18</v>
      </c>
      <c r="G64" s="6">
        <f t="shared" si="38"/>
        <v>18</v>
      </c>
      <c r="H64" s="6">
        <f t="shared" si="38"/>
        <v>18</v>
      </c>
      <c r="I64" s="6">
        <f t="shared" si="38"/>
        <v>18</v>
      </c>
      <c r="J64" s="6">
        <f t="shared" si="38"/>
        <v>18</v>
      </c>
      <c r="K64" s="6">
        <f t="shared" si="38"/>
        <v>18</v>
      </c>
      <c r="L64" s="6">
        <f t="shared" si="38"/>
        <v>18</v>
      </c>
      <c r="M64" s="6">
        <f t="shared" si="38"/>
        <v>18</v>
      </c>
      <c r="N64" s="6">
        <f t="shared" si="38"/>
        <v>18</v>
      </c>
      <c r="O64" s="6">
        <f t="shared" si="38"/>
        <v>18</v>
      </c>
      <c r="P64" s="6">
        <f t="shared" si="38"/>
        <v>18</v>
      </c>
      <c r="Q64" s="6">
        <f t="shared" si="38"/>
        <v>18</v>
      </c>
      <c r="R64" s="6">
        <f t="shared" si="38"/>
        <v>18</v>
      </c>
      <c r="S64" s="6">
        <f t="shared" si="38"/>
        <v>18</v>
      </c>
      <c r="T64" s="6">
        <f t="shared" si="38"/>
        <v>0</v>
      </c>
      <c r="U64" s="6">
        <f t="shared" si="38"/>
        <v>0</v>
      </c>
      <c r="V64" s="6">
        <f t="shared" si="38"/>
        <v>0</v>
      </c>
      <c r="W64" s="6">
        <f t="shared" si="38"/>
        <v>0</v>
      </c>
      <c r="X64" s="6">
        <f t="shared" si="38"/>
        <v>14</v>
      </c>
      <c r="Y64" s="6">
        <f t="shared" si="38"/>
        <v>14</v>
      </c>
      <c r="Z64" s="6">
        <f t="shared" si="38"/>
        <v>14</v>
      </c>
      <c r="AA64" s="6">
        <f t="shared" si="38"/>
        <v>14</v>
      </c>
      <c r="AB64" s="6">
        <f t="shared" si="38"/>
        <v>14</v>
      </c>
      <c r="AC64" s="6">
        <f t="shared" si="38"/>
        <v>14</v>
      </c>
      <c r="AD64" s="6">
        <f t="shared" si="38"/>
        <v>14</v>
      </c>
      <c r="AE64" s="6">
        <f t="shared" si="38"/>
        <v>14</v>
      </c>
      <c r="AF64" s="6">
        <f t="shared" si="38"/>
        <v>14</v>
      </c>
      <c r="AG64" s="6">
        <f t="shared" si="38"/>
        <v>14</v>
      </c>
      <c r="AH64" s="6">
        <f t="shared" si="38"/>
        <v>14</v>
      </c>
      <c r="AI64" s="6">
        <f t="shared" si="38"/>
        <v>15</v>
      </c>
      <c r="AJ64" s="6">
        <f t="shared" si="38"/>
        <v>15</v>
      </c>
      <c r="AK64" s="6">
        <f t="shared" ref="AK64:BD64" si="39">AK7+AK33+AK39</f>
        <v>15</v>
      </c>
      <c r="AL64" s="6">
        <f t="shared" si="39"/>
        <v>15</v>
      </c>
      <c r="AM64" s="6">
        <f t="shared" si="39"/>
        <v>15</v>
      </c>
      <c r="AN64" s="6">
        <f t="shared" si="39"/>
        <v>15</v>
      </c>
      <c r="AO64" s="6">
        <f t="shared" si="39"/>
        <v>15</v>
      </c>
      <c r="AP64" s="6">
        <f t="shared" si="39"/>
        <v>15</v>
      </c>
      <c r="AQ64" s="6">
        <f t="shared" si="39"/>
        <v>3</v>
      </c>
      <c r="AR64" s="6">
        <f t="shared" si="39"/>
        <v>0</v>
      </c>
      <c r="AS64" s="6">
        <f t="shared" si="39"/>
        <v>0</v>
      </c>
      <c r="AT64" s="6">
        <f t="shared" si="39"/>
        <v>0</v>
      </c>
      <c r="AU64" s="6">
        <f t="shared" si="39"/>
        <v>0</v>
      </c>
      <c r="AV64" s="6">
        <f t="shared" si="39"/>
        <v>0</v>
      </c>
      <c r="AW64" s="6">
        <f t="shared" si="39"/>
        <v>0</v>
      </c>
      <c r="AX64" s="6">
        <f t="shared" si="39"/>
        <v>0</v>
      </c>
      <c r="AY64" s="6">
        <f t="shared" si="39"/>
        <v>0</v>
      </c>
      <c r="AZ64" s="6">
        <f t="shared" si="39"/>
        <v>0</v>
      </c>
      <c r="BA64" s="6">
        <f t="shared" si="39"/>
        <v>0</v>
      </c>
      <c r="BB64" s="6">
        <f t="shared" si="39"/>
        <v>0</v>
      </c>
      <c r="BC64" s="6">
        <f t="shared" si="39"/>
        <v>0</v>
      </c>
      <c r="BD64" s="6">
        <f t="shared" si="39"/>
        <v>0</v>
      </c>
      <c r="BE64" s="24">
        <f>BE33+BE7+BE39+BE62</f>
        <v>569</v>
      </c>
    </row>
    <row r="65" spans="1:57">
      <c r="A65" s="172"/>
      <c r="B65" s="203" t="s">
        <v>51</v>
      </c>
      <c r="C65" s="204"/>
      <c r="D65" s="205"/>
      <c r="E65" s="6">
        <f>E63+E64</f>
        <v>54</v>
      </c>
      <c r="F65" s="6">
        <f t="shared" ref="F65:BD65" si="40">F63+F64</f>
        <v>54</v>
      </c>
      <c r="G65" s="6">
        <f t="shared" si="40"/>
        <v>54</v>
      </c>
      <c r="H65" s="6">
        <f t="shared" si="40"/>
        <v>54</v>
      </c>
      <c r="I65" s="6">
        <f t="shared" si="40"/>
        <v>54</v>
      </c>
      <c r="J65" s="6">
        <f t="shared" si="40"/>
        <v>54</v>
      </c>
      <c r="K65" s="6">
        <f t="shared" si="40"/>
        <v>54</v>
      </c>
      <c r="L65" s="6">
        <f t="shared" si="40"/>
        <v>54</v>
      </c>
      <c r="M65" s="6">
        <f t="shared" si="40"/>
        <v>54</v>
      </c>
      <c r="N65" s="6">
        <f t="shared" si="40"/>
        <v>54</v>
      </c>
      <c r="O65" s="6">
        <f t="shared" si="40"/>
        <v>54</v>
      </c>
      <c r="P65" s="6">
        <f t="shared" si="40"/>
        <v>54</v>
      </c>
      <c r="Q65" s="6">
        <f t="shared" si="40"/>
        <v>54</v>
      </c>
      <c r="R65" s="6">
        <f t="shared" si="40"/>
        <v>54</v>
      </c>
      <c r="S65" s="6">
        <f t="shared" si="40"/>
        <v>54</v>
      </c>
      <c r="T65" s="6">
        <f t="shared" si="40"/>
        <v>36</v>
      </c>
      <c r="U65" s="6">
        <f t="shared" si="40"/>
        <v>36</v>
      </c>
      <c r="V65" s="6">
        <f t="shared" si="40"/>
        <v>0</v>
      </c>
      <c r="W65" s="6">
        <f t="shared" si="40"/>
        <v>0</v>
      </c>
      <c r="X65" s="6">
        <f t="shared" si="40"/>
        <v>50</v>
      </c>
      <c r="Y65" s="6">
        <f t="shared" si="40"/>
        <v>50</v>
      </c>
      <c r="Z65" s="6">
        <f t="shared" si="40"/>
        <v>50</v>
      </c>
      <c r="AA65" s="6">
        <f t="shared" si="40"/>
        <v>50</v>
      </c>
      <c r="AB65" s="6">
        <f t="shared" si="40"/>
        <v>50</v>
      </c>
      <c r="AC65" s="6">
        <f t="shared" si="40"/>
        <v>50</v>
      </c>
      <c r="AD65" s="6">
        <f t="shared" si="40"/>
        <v>50</v>
      </c>
      <c r="AE65" s="6">
        <f t="shared" si="40"/>
        <v>50</v>
      </c>
      <c r="AF65" s="6">
        <f t="shared" si="40"/>
        <v>50</v>
      </c>
      <c r="AG65" s="6">
        <f t="shared" si="40"/>
        <v>50</v>
      </c>
      <c r="AH65" s="6">
        <f t="shared" si="40"/>
        <v>50</v>
      </c>
      <c r="AI65" s="6">
        <f t="shared" si="40"/>
        <v>51</v>
      </c>
      <c r="AJ65" s="6">
        <f t="shared" si="40"/>
        <v>51</v>
      </c>
      <c r="AK65" s="6">
        <f t="shared" si="40"/>
        <v>51</v>
      </c>
      <c r="AL65" s="6">
        <f t="shared" si="40"/>
        <v>51</v>
      </c>
      <c r="AM65" s="6">
        <f t="shared" si="40"/>
        <v>51</v>
      </c>
      <c r="AN65" s="6">
        <f t="shared" si="40"/>
        <v>51</v>
      </c>
      <c r="AO65" s="6">
        <f t="shared" si="40"/>
        <v>51</v>
      </c>
      <c r="AP65" s="6">
        <f t="shared" si="40"/>
        <v>51</v>
      </c>
      <c r="AQ65" s="6">
        <f t="shared" si="40"/>
        <v>39</v>
      </c>
      <c r="AR65" s="6">
        <f t="shared" si="40"/>
        <v>36</v>
      </c>
      <c r="AS65" s="6">
        <f t="shared" si="40"/>
        <v>36</v>
      </c>
      <c r="AT65" s="44">
        <f t="shared" si="40"/>
        <v>0</v>
      </c>
      <c r="AU65" s="6">
        <f t="shared" si="40"/>
        <v>0</v>
      </c>
      <c r="AV65" s="6">
        <f t="shared" si="40"/>
        <v>0</v>
      </c>
      <c r="AW65" s="6">
        <f t="shared" si="40"/>
        <v>0</v>
      </c>
      <c r="AX65" s="6">
        <f t="shared" si="40"/>
        <v>0</v>
      </c>
      <c r="AY65" s="6">
        <f t="shared" si="40"/>
        <v>0</v>
      </c>
      <c r="AZ65" s="6">
        <f t="shared" si="40"/>
        <v>0</v>
      </c>
      <c r="BA65" s="6">
        <f t="shared" si="40"/>
        <v>0</v>
      </c>
      <c r="BB65" s="6">
        <f t="shared" si="40"/>
        <v>0</v>
      </c>
      <c r="BC65" s="6">
        <f t="shared" si="40"/>
        <v>0</v>
      </c>
      <c r="BD65" s="6">
        <f t="shared" si="40"/>
        <v>0</v>
      </c>
      <c r="BE65" s="40">
        <f>SUM(E65:BD65)</f>
        <v>1951</v>
      </c>
    </row>
  </sheetData>
  <mergeCells count="77">
    <mergeCell ref="B63:D63"/>
    <mergeCell ref="B64:D64"/>
    <mergeCell ref="B65:D65"/>
    <mergeCell ref="B46:B47"/>
    <mergeCell ref="C46:C47"/>
    <mergeCell ref="B49:B50"/>
    <mergeCell ref="C49:C50"/>
    <mergeCell ref="B51:B52"/>
    <mergeCell ref="C51:C52"/>
    <mergeCell ref="B56:B57"/>
    <mergeCell ref="C56:C57"/>
    <mergeCell ref="B58:B59"/>
    <mergeCell ref="C58:C59"/>
    <mergeCell ref="B61:B62"/>
    <mergeCell ref="C61:C62"/>
    <mergeCell ref="B40:B41"/>
    <mergeCell ref="C40:C41"/>
    <mergeCell ref="B42:B43"/>
    <mergeCell ref="C42:C43"/>
    <mergeCell ref="B44:B45"/>
    <mergeCell ref="C44:C45"/>
    <mergeCell ref="B36:B37"/>
    <mergeCell ref="C36:C37"/>
    <mergeCell ref="B38:B39"/>
    <mergeCell ref="C38:C39"/>
    <mergeCell ref="B32:B33"/>
    <mergeCell ref="C32:C33"/>
    <mergeCell ref="B34:B35"/>
    <mergeCell ref="C34:C35"/>
    <mergeCell ref="B30:B31"/>
    <mergeCell ref="C30:C31"/>
    <mergeCell ref="B22:B23"/>
    <mergeCell ref="C22:C23"/>
    <mergeCell ref="B24:B25"/>
    <mergeCell ref="C24:C25"/>
    <mergeCell ref="B26:B27"/>
    <mergeCell ref="C26:C27"/>
    <mergeCell ref="C18:C19"/>
    <mergeCell ref="B28:B29"/>
    <mergeCell ref="C28:C29"/>
    <mergeCell ref="B20:B21"/>
    <mergeCell ref="C20:C21"/>
    <mergeCell ref="A6:A6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1:A5"/>
    <mergeCell ref="B1:B5"/>
    <mergeCell ref="C1:C5"/>
    <mergeCell ref="D1:D5"/>
    <mergeCell ref="E1:H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курс</vt:lpstr>
      <vt:lpstr>2 курс</vt:lpstr>
      <vt:lpstr>'1 курс'!Область_печати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2018-01-25T11:38:21Z</cp:lastPrinted>
  <dcterms:created xsi:type="dcterms:W3CDTF">2012-12-11T04:47:12Z</dcterms:created>
  <dcterms:modified xsi:type="dcterms:W3CDTF">2019-06-27T11:54:34Z</dcterms:modified>
</cp:coreProperties>
</file>